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4.xml" ContentType="application/vnd.openxmlformats-officedocument.spreadsheetml.worksheet+xml"/>
  <Override PartName="/xl/worksheets/sheet13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7.xml.rels" ContentType="application/vnd.openxmlformats-package.relationship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3.xml.rels" ContentType="application/vnd.openxmlformats-package.relationships+xml"/>
  <Override PartName="/xl/worksheets/_rels/sheet6.xml.rels" ContentType="application/vnd.openxmlformats-package.relationships+xml"/>
  <Override PartName="/xl/worksheets/_rels/sheet8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3.xml" ContentType="application/vnd.openxmlformats-officedocument.drawing+xml"/>
  <Override PartName="/xl/drawings/drawing6.xml" ContentType="application/vnd.openxmlformats-officedocument.drawing+xml"/>
  <Override PartName="/xl/drawings/drawing3.xml" ContentType="application/vnd.openxmlformats-officedocument.drawing+xml"/>
  <Override PartName="/xl/drawings/drawing12.xml" ContentType="application/vnd.openxmlformats-officedocument.drawing+xml"/>
  <Override PartName="/xl/drawings/drawing8.xml" ContentType="application/vnd.openxmlformats-officedocument.drawing+xml"/>
  <Override PartName="/xl/drawings/drawing11.xml" ContentType="application/vnd.openxmlformats-officedocument.drawing+xml"/>
  <Override PartName="/xl/drawings/drawing10.xml" ContentType="application/vnd.openxmlformats-officedocument.drawing+xml"/>
  <Override PartName="/xl/drawings/drawing9.xml" ContentType="application/vnd.openxmlformats-officedocument.drawing+xml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drawings/_rels/drawing13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3.xml.rels" ContentType="application/vnd.openxmlformats-package.relationships+xml"/>
  <Override PartName="/xl/drawings/_rels/drawing12.xml.rels" ContentType="application/vnd.openxmlformats-package.relationships+xml"/>
  <Override PartName="/xl/drawings/_rels/drawing10.xml.rels" ContentType="application/vnd.openxmlformats-package.relationships+xml"/>
  <Override PartName="/xl/drawings/_rels/drawing2.xml.rels" ContentType="application/vnd.openxmlformats-package.relationships+xml"/>
  <Override PartName="/xl/drawings/_rels/drawing7.xml.rels" ContentType="application/vnd.openxmlformats-package.relationship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6.xml" ContentType="application/vnd.openxmlformats-officedocument.drawingml.char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charts/chart4.xml" ContentType="application/vnd.openxmlformats-officedocument.drawingml.chart+xml"/>
  <Override PartName="/xl/charts/chart3.xml" ContentType="application/vnd.openxmlformats-officedocument.drawingml.chart+xml"/>
  <Override PartName="/xl/charts/chart8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charts/chart7.xml" ContentType="application/vnd.openxmlformats-officedocument.drawingml.chart+xml"/>
  <Override PartName="/xl/charts/chart26.xml" ContentType="application/vnd.openxmlformats-officedocument.drawingml.chart+xml"/>
  <Override PartName="/xl/charts/chart25.xml" ContentType="application/vnd.openxmlformats-officedocument.drawingml.chart+xml"/>
  <Override PartName="/xl/charts/chart22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11.xml" ContentType="application/vnd.openxmlformats-officedocument.drawingml.chart+xml"/>
  <Override PartName="/xl/charts/chart15.xml" ContentType="application/vnd.openxmlformats-officedocument.drawingml.chart+xml"/>
  <Override PartName="/xl/charts/chart18.xml" ContentType="application/vnd.openxmlformats-officedocument.drawingml.chart+xml"/>
  <Override PartName="/xl/charts/chart13.xml" ContentType="application/vnd.openxmlformats-officedocument.drawingml.chart+xml"/>
  <Override PartName="/xl/charts/chart16.xml" ContentType="application/vnd.openxmlformats-officedocument.drawingml.chart+xml"/>
  <Override PartName="/xl/charts/chart21.xml" ContentType="application/vnd.openxmlformats-officedocument.drawingml.chart+xml"/>
  <Override PartName="/xl/charts/chart17.xml" ContentType="application/vnd.openxmlformats-officedocument.drawingml.chart+xml"/>
  <Override PartName="/xl/charts/chart1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2"/>
  </bookViews>
  <sheets>
    <sheet name="El Paso" sheetId="1" state="visible" r:id="rId3"/>
    <sheet name="Amarillo" sheetId="2" state="visible" r:id="rId4"/>
    <sheet name="Lubbock" sheetId="3" state="visible" r:id="rId5"/>
    <sheet name="Midland" sheetId="4" state="visible" r:id="rId6"/>
    <sheet name="San Angelo" sheetId="5" state="visible" r:id="rId7"/>
    <sheet name="San Antonio" sheetId="6" state="visible" r:id="rId8"/>
    <sheet name="Corpus Christi" sheetId="7" state="visible" r:id="rId9"/>
    <sheet name="Brownsville" sheetId="8" state="visible" r:id="rId10"/>
    <sheet name="DFW" sheetId="9" state="visible" r:id="rId11"/>
    <sheet name="Houston" sheetId="10" state="visible" r:id="rId12"/>
    <sheet name="Tyler" sheetId="11" state="visible" r:id="rId13"/>
    <sheet name="Port Arthur" sheetId="12" state="visible" r:id="rId14"/>
    <sheet name="texas" sheetId="13" state="visible" r:id="rId1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<sst xmlns="http://schemas.openxmlformats.org/spreadsheetml/2006/main" count="682" uniqueCount="74">
  <si>
    <t xml:space="preserve">Spreadsheet: noaa-avg-1975-2025.xlsx</t>
  </si>
  <si>
    <t xml:space="preserve">Data from: </t>
  </si>
  <si>
    <t xml:space="preserve">https://www.weather.gov/wrh/Climate?wfo=epz</t>
  </si>
  <si>
    <t xml:space="preserve">Prepared by:</t>
  </si>
  <si>
    <t xml:space="preserve">Kevin McCormick</t>
  </si>
  <si>
    <r>
      <rPr>
        <sz val="10"/>
        <rFont val="Arial"/>
        <family val="2"/>
      </rPr>
      <t xml:space="preserve">as research for article titled “Rural Invesment Program” at </t>
    </r>
    <r>
      <rPr>
        <sz val="10"/>
        <color rgb="FF0000FF"/>
        <rFont val="Arial"/>
        <family val="2"/>
      </rPr>
      <t xml:space="preserve">https://kmm2026.org</t>
    </r>
  </si>
  <si>
    <t xml:space="preserve">Kevin McCormick for Texas Lieutenant Governor (political advertizement)</t>
  </si>
  <si>
    <t xml:space="preserve">Monthly Mean Avg Temperature for El Paso Area, TX (ThreadEx)
Click column heading to sort ascending, click again to sort descending.</t>
  </si>
  <si>
    <t xml:space="preserve">Year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</si>
  <si>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</si>
  <si>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</si>
  <si>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</si>
  <si>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</si>
  <si>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</si>
  <si>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</si>
  <si>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</si>
  <si>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</si>
  <si>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</si>
  <si>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</si>
  <si>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</si>
  <si>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</si>
  <si>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Annual</t>
  </si>
  <si>
    <t xml:space="preserve">5yr Avg</t>
  </si>
  <si>
    <t xml:space="preserve">M</t>
  </si>
  <si>
    <t xml:space="preserve">Monthly Total Precipitation for El Paso Area, TX (ThreadEx)
Click column heading to sort ascending, click again to sort descending.</t>
  </si>
  <si>
    <t xml:space="preserve">T</t>
  </si>
  <si>
    <t xml:space="preserve">NOWData - NOAA Online Weather Data</t>
  </si>
  <si>
    <t xml:space="preserve">Monthly Mean Avg Temperature for Amarillo Area</t>
  </si>
  <si>
    <t xml:space="preserve"> TX (ThreadEx)</t>
  </si>
  <si>
    <t xml:space="preserve">Monthly Total Precipitation for Amarillo Area, TX (ThreadEx)
Click column heading to sort ascending, click again to sort descending.</t>
  </si>
  <si>
    <t xml:space="preserve">Monthly Mean Avg Temperature for Lubbock Area</t>
  </si>
  <si>
    <t xml:space="preserve">Monthly Total Precipitation for Lubbock Area, TX (ThreadEx)
Click column heading to sort ascending, click again to sort descending.</t>
  </si>
  <si>
    <t xml:space="preserve">Year </t>
  </si>
  <si>
    <t xml:space="preserve">https://www.weather.gov/wrh/Climate?wfo=maf</t>
  </si>
  <si>
    <t xml:space="preserve">Monthly Mean Avg Temperature for Midland-Odessa Area, TX (ThreadEx)
Click column heading to sort ascending, click again to sort descending.</t>
  </si>
  <si>
    <t xml:space="preserve">5y Avg</t>
  </si>
  <si>
    <t xml:space="preserve">Monthly Total Precipitation for Midland-Odessa Area, TX (ThreadEx)
Click column heading to sort ascending, click again to sort descending.</t>
  </si>
  <si>
    <t xml:space="preserve">Monthly Mean Avg Temperature for San Angelo Area, TX (ThreadEx)
Click column heading to sort ascending, click again to sort descending.</t>
  </si>
  <si>
    <t xml:space="preserve">Monthly Total Precipitation for San Angelo Area, TX (ThreadEx)
Click column heading to sort ascending, click again to sort descending.</t>
  </si>
  <si>
    <t xml:space="preserve">Monthly Mean Avg Temperature for San Antonio Area, TX (ThreadEx)
Click column heading to sort ascending, click again to sort descending.</t>
  </si>
  <si>
    <t xml:space="preserve">Monthly Total Precipitation for San Antonio Area, TX (ThreadEx)
Click column heading to sort ascending, click again to sort descending.</t>
  </si>
  <si>
    <t xml:space="preserve">Monthly Mean Avg Temperature for Corpus Christi Area, TX (ThreadEx)
Click column heading to sort ascending, click again to sort descending.</t>
  </si>
  <si>
    <t xml:space="preserve">Monthly Total Precipitation for Corpus Christi Area, TX (ThreadEx)
Click column heading to sort ascending, click again to sort descending.</t>
  </si>
  <si>
    <t xml:space="preserve">Monthly Mean Avg Temperature for Brownsville Area, TX (ThreadEx)
Click column heading to sort ascending, click again to sort descending.</t>
  </si>
  <si>
    <t xml:space="preserve">Monthly Total Precipitation for Brownsville Area, TX (ThreadEx)
Click column heading to sort ascending, click again to sort descending.</t>
  </si>
  <si>
    <t xml:space="preserve">Monthly Mean Avg Temperature for Dallas-Fort Worth Area, TX (ThreadEx)
Click column heading to sort ascending, click again to sort descending.</t>
  </si>
  <si>
    <t xml:space="preserve">Monthly Total Precipitation for Dallas-Fort Worth Area, TX (ThreadEx)
Click column heading to sort ascending, click again to sort descending.</t>
  </si>
  <si>
    <t xml:space="preserve">Note: 2025 Annual was “missing” </t>
  </si>
  <si>
    <t xml:space="preserve">the value of 38.31 is the sum of 2025 monthly data</t>
  </si>
  <si>
    <t xml:space="preserve">Monthly Mean Avg Temperature for Houston Area, TX (ThreadEx)
Click column heading to sort ascending, click again to sort descending.</t>
  </si>
  <si>
    <t xml:space="preserve">Monthly Total Precipitation for Houston Area, TX (ThreadEx)
Click column heading to sort ascending, click again to sort descending.</t>
  </si>
  <si>
    <t xml:space="preserve">Monthly Mean Avg Temperature for Tyler Area, TX (ThreadEx)
Click column heading to sort ascending, click again to sort descending.</t>
  </si>
  <si>
    <t xml:space="preserve">Monthly Total Precipitation for Tyler Area, TX (ThreadEx)
Click column heading to sort ascending, click again to sort descending.</t>
  </si>
  <si>
    <t xml:space="preserve">Monthly Mean Avg Temperature for Beaumont-Port Arthur Area, TX (ThreadEx)
Click column heading to sort ascending, click again to sort descending.</t>
  </si>
  <si>
    <t xml:space="preserve">Monthly Total Precipitation for Beaumont-Port Arthur Area, TX (ThreadEx)
Click column heading to sort ascending, click again to sort descending.</t>
  </si>
  <si>
    <t xml:space="preserve">Temperature</t>
  </si>
  <si>
    <t xml:space="preserve">El Paso</t>
  </si>
  <si>
    <t xml:space="preserve">Amarillo</t>
  </si>
  <si>
    <t xml:space="preserve">Lubbock</t>
  </si>
  <si>
    <t xml:space="preserve">San Angelo</t>
  </si>
  <si>
    <t xml:space="preserve">San Antonio</t>
  </si>
  <si>
    <t xml:space="preserve">Corpus Christi</t>
  </si>
  <si>
    <t xml:space="preserve">Brownsville</t>
  </si>
  <si>
    <t xml:space="preserve">DFW</t>
  </si>
  <si>
    <t xml:space="preserve">Houston</t>
  </si>
  <si>
    <t xml:space="preserve">Tyler</t>
  </si>
  <si>
    <t xml:space="preserve">Port Arthur</t>
  </si>
  <si>
    <t xml:space="preserve">Average</t>
  </si>
  <si>
    <t xml:space="preserve">Yearly</t>
  </si>
  <si>
    <t xml:space="preserve">change</t>
  </si>
  <si>
    <t xml:space="preserve">5 yr Average</t>
  </si>
  <si>
    <t xml:space="preserve">Celsius</t>
  </si>
  <si>
    <t xml:space="preserve">5yr Average</t>
  </si>
  <si>
    <t xml:space="preserve">Precipitation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</si>
</sst>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#,##0.00"/>
    <numFmt numFmtId="167" formatCode="0"/>
  </numFmts>
  <fonts count="1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sz val="10"/>
      <name val="Times New Roman"/>
      <family val="1"/>
    </font>
    <font>
      <sz val="13"/>
      <name val="Arial"/>
      <family val="2"/>
    </font>
    <font>
      <b val="true"/>
      <sz val="10"/>
      <name val="Arial"/>
      <family val="2"/>
    </font>
    <font>
      <b val="true"/>
      <sz val="14"/>
      <color rgb="FF813709"/>
      <name val="Calibre"/>
      <family val="2"/>
    </font>
    <font>
      <sz val="10"/>
      <color rgb="FF4B2204"/>
      <name val="Calibri"/>
      <family val="2"/>
    </font>
    <font>
      <b val="true"/>
      <sz val="10"/>
      <color rgb="FF813709"/>
      <name val="Calibre"/>
      <family val="2"/>
    </font>
    <font>
      <b val="true"/>
      <sz val="14"/>
      <color rgb="FFFFFFFF"/>
      <name val="Calibri"/>
      <family val="2"/>
    </font>
    <font>
      <sz val="10"/>
      <color rgb="FFFFFFFF"/>
      <name val="Calibri"/>
      <family val="2"/>
    </font>
    <font>
      <b val="true"/>
      <sz val="12"/>
      <color rgb="FFFFFFFF"/>
      <name val="Calibri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420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C9211E"/>
      <rgbColor rgb="FFEEEEEE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8CE"/>
      <rgbColor rgb="FF3366FF"/>
      <rgbColor rgb="FF33CCCC"/>
      <rgbColor rgb="FF99CC00"/>
      <rgbColor rgb="FFFFCC00"/>
      <rgbColor rgb="FFFF9900"/>
      <rgbColor rgb="FFED4C05"/>
      <rgbColor rgb="FF3465A4"/>
      <rgbColor rgb="FFB3B3B3"/>
      <rgbColor rgb="FF004586"/>
      <rgbColor rgb="FF339966"/>
      <rgbColor rgb="FF003300"/>
      <rgbColor rgb="FF4B2204"/>
      <rgbColor rgb="FF813709"/>
      <rgbColor rgb="FF993366"/>
      <rgbColor rgb="FF35526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El Paso Area
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00" strike="noStrike" u="none">
                <a:uFillTx/>
                <a:latin typeface="Arial"/>
              </a:rPr>
              <a:t>Annual Average Temperature</a:t>
            </a:r>
          </a:p>
        </c:rich>
      </c:tx>
      <c:layout>
        <c:manualLayout>
          <c:xMode val="edge"/>
          <c:yMode val="edge"/>
          <c:x val="0.0695833333333333"/>
          <c:y val="-0.00080153895479320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801405152224824"/>
          <c:y val="0.340628507295174"/>
          <c:w val="0.899765807962529"/>
          <c:h val="0.4657687991021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 Paso'!$R$10</c:f>
              <c:strCache>
                <c:ptCount val="1"/>
                <c:pt idx="0">
                  <c:v>Annual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'El Paso'!$Q$11:$Q$61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'El Paso'!$R$11:$R$61</c:f>
              <c:numCache>
                <c:formatCode>General</c:formatCode>
                <c:ptCount val="51"/>
                <c:pt idx="0">
                  <c:v>62.4</c:v>
                </c:pt>
                <c:pt idx="1">
                  <c:v>61.3</c:v>
                </c:pt>
                <c:pt idx="2">
                  <c:v>63.7</c:v>
                </c:pt>
                <c:pt idx="3">
                  <c:v>64.7</c:v>
                </c:pt>
                <c:pt idx="4">
                  <c:v>62.4</c:v>
                </c:pt>
                <c:pt idx="5">
                  <c:v>64.3</c:v>
                </c:pt>
                <c:pt idx="6">
                  <c:v>65</c:v>
                </c:pt>
                <c:pt idx="7">
                  <c:v>64.1</c:v>
                </c:pt>
                <c:pt idx="8">
                  <c:v>63.2</c:v>
                </c:pt>
                <c:pt idx="9">
                  <c:v>63</c:v>
                </c:pt>
                <c:pt idx="10">
                  <c:v>62.2</c:v>
                </c:pt>
                <c:pt idx="11">
                  <c:v>63.2</c:v>
                </c:pt>
                <c:pt idx="12">
                  <c:v>61.4</c:v>
                </c:pt>
                <c:pt idx="13">
                  <c:v>62.3</c:v>
                </c:pt>
                <c:pt idx="14">
                  <c:v>64.1</c:v>
                </c:pt>
                <c:pt idx="15">
                  <c:v>64</c:v>
                </c:pt>
                <c:pt idx="16">
                  <c:v>62.9</c:v>
                </c:pt>
                <c:pt idx="17">
                  <c:v>64.6</c:v>
                </c:pt>
                <c:pt idx="18">
                  <c:v>65.7</c:v>
                </c:pt>
                <c:pt idx="19">
                  <c:v>67.4</c:v>
                </c:pt>
                <c:pt idx="20">
                  <c:v>65.9</c:v>
                </c:pt>
                <c:pt idx="21">
                  <c:v>66.6</c:v>
                </c:pt>
                <c:pt idx="22">
                  <c:v>63.9</c:v>
                </c:pt>
                <c:pt idx="23">
                  <c:v>64.6</c:v>
                </c:pt>
                <c:pt idx="24">
                  <c:v>64.9</c:v>
                </c:pt>
                <c:pt idx="25">
                  <c:v>65.5</c:v>
                </c:pt>
                <c:pt idx="26">
                  <c:v>65</c:v>
                </c:pt>
                <c:pt idx="27">
                  <c:v>65.3</c:v>
                </c:pt>
                <c:pt idx="28">
                  <c:v>66</c:v>
                </c:pt>
                <c:pt idx="29">
                  <c:v>64.1</c:v>
                </c:pt>
                <c:pt idx="30">
                  <c:v>65.7</c:v>
                </c:pt>
                <c:pt idx="31">
                  <c:v>65.9</c:v>
                </c:pt>
                <c:pt idx="32">
                  <c:v>65.3</c:v>
                </c:pt>
                <c:pt idx="33">
                  <c:v>65</c:v>
                </c:pt>
                <c:pt idx="34">
                  <c:v>66.4</c:v>
                </c:pt>
                <c:pt idx="35">
                  <c:v>65.9</c:v>
                </c:pt>
                <c:pt idx="36">
                  <c:v>66.6</c:v>
                </c:pt>
                <c:pt idx="37">
                  <c:v>67.1</c:v>
                </c:pt>
                <c:pt idx="38">
                  <c:v>65.4</c:v>
                </c:pt>
                <c:pt idx="39">
                  <c:v>66.8</c:v>
                </c:pt>
                <c:pt idx="40">
                  <c:v>66.7</c:v>
                </c:pt>
                <c:pt idx="41">
                  <c:v>67.4</c:v>
                </c:pt>
                <c:pt idx="42">
                  <c:v>68.5</c:v>
                </c:pt>
                <c:pt idx="43">
                  <c:v>68.1</c:v>
                </c:pt>
                <c:pt idx="44">
                  <c:v>67.1</c:v>
                </c:pt>
                <c:pt idx="45">
                  <c:v>68.3</c:v>
                </c:pt>
                <c:pt idx="46">
                  <c:v>66.9</c:v>
                </c:pt>
                <c:pt idx="47">
                  <c:v>66.4</c:v>
                </c:pt>
                <c:pt idx="48">
                  <c:v>69.1</c:v>
                </c:pt>
                <c:pt idx="49">
                  <c:v>69.8</c:v>
                </c:pt>
                <c:pt idx="50">
                  <c:v>69</c:v>
                </c:pt>
              </c:numCache>
            </c:numRef>
          </c:val>
        </c:ser>
        <c:gapWidth val="100"/>
        <c:overlap val="0"/>
        <c:axId val="90753528"/>
        <c:axId val="81419820"/>
      </c:barChart>
      <c:lineChart>
        <c:grouping val="standard"/>
        <c:varyColors val="0"/>
        <c:ser>
          <c:idx val="1"/>
          <c:order val="1"/>
          <c:tx>
            <c:strRef>
              <c:f>'El Paso'!$S$10</c:f>
              <c:strCache>
                <c:ptCount val="1"/>
                <c:pt idx="0">
                  <c:v>5yr Avg</c:v>
                </c:pt>
              </c:strCache>
            </c:strRef>
          </c:tx>
          <c:spPr>
            <a:solidFill>
              <a:srgbClr val="ff420e"/>
            </a:solidFill>
            <a:ln w="3672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67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'El Paso'!$Q$11:$Q$61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'El Paso'!$S$11:$S$61</c:f>
              <c:numCache>
                <c:formatCode>General</c:formatCode>
                <c:ptCount val="51"/>
                <c:pt idx="4">
                  <c:v>62.9</c:v>
                </c:pt>
                <c:pt idx="5">
                  <c:v>63.28</c:v>
                </c:pt>
                <c:pt idx="6">
                  <c:v>64.02</c:v>
                </c:pt>
                <c:pt idx="7">
                  <c:v>64.1</c:v>
                </c:pt>
                <c:pt idx="8">
                  <c:v>63.8</c:v>
                </c:pt>
                <c:pt idx="9">
                  <c:v>63.92</c:v>
                </c:pt>
                <c:pt idx="10">
                  <c:v>63.5</c:v>
                </c:pt>
                <c:pt idx="11">
                  <c:v>63.14</c:v>
                </c:pt>
                <c:pt idx="12">
                  <c:v>62.6</c:v>
                </c:pt>
                <c:pt idx="13">
                  <c:v>62.42</c:v>
                </c:pt>
                <c:pt idx="14">
                  <c:v>62.64</c:v>
                </c:pt>
                <c:pt idx="15">
                  <c:v>63</c:v>
                </c:pt>
                <c:pt idx="16">
                  <c:v>62.94</c:v>
                </c:pt>
                <c:pt idx="17">
                  <c:v>63.58</c:v>
                </c:pt>
                <c:pt idx="18">
                  <c:v>64.26</c:v>
                </c:pt>
                <c:pt idx="19">
                  <c:v>64.92</c:v>
                </c:pt>
                <c:pt idx="20">
                  <c:v>65.3</c:v>
                </c:pt>
                <c:pt idx="21">
                  <c:v>66.04</c:v>
                </c:pt>
                <c:pt idx="22">
                  <c:v>65.9</c:v>
                </c:pt>
                <c:pt idx="23">
                  <c:v>65.68</c:v>
                </c:pt>
                <c:pt idx="24">
                  <c:v>65.18</c:v>
                </c:pt>
                <c:pt idx="25">
                  <c:v>65.1</c:v>
                </c:pt>
                <c:pt idx="26">
                  <c:v>64.78</c:v>
                </c:pt>
                <c:pt idx="27">
                  <c:v>65.06</c:v>
                </c:pt>
                <c:pt idx="28">
                  <c:v>65.34</c:v>
                </c:pt>
                <c:pt idx="29">
                  <c:v>65.18</c:v>
                </c:pt>
                <c:pt idx="30">
                  <c:v>65.22</c:v>
                </c:pt>
                <c:pt idx="31">
                  <c:v>65.4</c:v>
                </c:pt>
                <c:pt idx="32">
                  <c:v>65.4</c:v>
                </c:pt>
                <c:pt idx="33">
                  <c:v>65.2</c:v>
                </c:pt>
                <c:pt idx="34">
                  <c:v>65.66</c:v>
                </c:pt>
                <c:pt idx="35">
                  <c:v>65.7</c:v>
                </c:pt>
                <c:pt idx="36">
                  <c:v>65.84</c:v>
                </c:pt>
                <c:pt idx="37">
                  <c:v>66.2</c:v>
                </c:pt>
                <c:pt idx="38">
                  <c:v>66.28</c:v>
                </c:pt>
                <c:pt idx="39">
                  <c:v>66.36</c:v>
                </c:pt>
                <c:pt idx="40">
                  <c:v>66.52</c:v>
                </c:pt>
                <c:pt idx="41">
                  <c:v>66.68</c:v>
                </c:pt>
                <c:pt idx="42">
                  <c:v>66.96</c:v>
                </c:pt>
                <c:pt idx="43">
                  <c:v>67.5</c:v>
                </c:pt>
                <c:pt idx="44">
                  <c:v>67.56</c:v>
                </c:pt>
                <c:pt idx="45">
                  <c:v>67.88</c:v>
                </c:pt>
                <c:pt idx="46">
                  <c:v>67.78</c:v>
                </c:pt>
                <c:pt idx="47">
                  <c:v>67.36</c:v>
                </c:pt>
                <c:pt idx="48">
                  <c:v>67.56</c:v>
                </c:pt>
                <c:pt idx="49">
                  <c:v>68.1</c:v>
                </c:pt>
                <c:pt idx="50">
                  <c:v>68.24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0753528"/>
        <c:axId val="81419820"/>
      </c:lineChart>
      <c:catAx>
        <c:axId val="90753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81419820"/>
        <c:crosses val="autoZero"/>
        <c:auto val="1"/>
        <c:lblAlgn val="ctr"/>
        <c:lblOffset val="100"/>
        <c:noMultiLvlLbl val="0"/>
      </c:catAx>
      <c:valAx>
        <c:axId val="8141982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90753528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t"/>
      <c:layout>
        <c:manualLayout>
          <c:xMode val="edge"/>
          <c:yMode val="edge"/>
          <c:x val="0.648149882903981"/>
          <c:y val="0.0535513868847202"/>
          <c:w val="0.284871194379391"/>
          <c:h val="0.268558601891935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San Angelo Area
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00" strike="noStrike" u="none">
                <a:uFillTx/>
                <a:latin typeface="Arial"/>
              </a:rPr>
              <a:t>Annual Precipitation</a:t>
            </a:r>
          </a:p>
        </c:rich>
      </c:tx>
      <c:layout>
        <c:manualLayout>
          <c:xMode val="edge"/>
          <c:yMode val="edge"/>
          <c:x val="0.0782075671105475"/>
          <c:y val="0.034320196115406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81126143292683"/>
          <c:y val="0.360941734417344"/>
          <c:w val="0.89891387195122"/>
          <c:h val="0.4359756097560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'San Angelo'!$R$64</c:f>
              <c:strCache>
                <c:ptCount val="1"/>
                <c:pt idx="0">
                  <c:v>Annual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'San Angelo'!$Q$65:$Q$115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'San Angelo'!$R$65:$R$115</c:f>
              <c:numCache>
                <c:formatCode>General</c:formatCode>
                <c:ptCount val="51"/>
                <c:pt idx="0">
                  <c:v>21.58</c:v>
                </c:pt>
                <c:pt idx="1">
                  <c:v>21.8</c:v>
                </c:pt>
                <c:pt idx="2">
                  <c:v>12.95</c:v>
                </c:pt>
                <c:pt idx="3">
                  <c:v>14.67</c:v>
                </c:pt>
                <c:pt idx="4">
                  <c:v>16.16</c:v>
                </c:pt>
                <c:pt idx="5">
                  <c:v>30.09</c:v>
                </c:pt>
                <c:pt idx="6">
                  <c:v>30.17</c:v>
                </c:pt>
                <c:pt idx="7">
                  <c:v>18.18</c:v>
                </c:pt>
                <c:pt idx="8">
                  <c:v>15.26</c:v>
                </c:pt>
                <c:pt idx="9">
                  <c:v>19.16</c:v>
                </c:pt>
                <c:pt idx="10">
                  <c:v>21.83</c:v>
                </c:pt>
                <c:pt idx="11">
                  <c:v>32.92</c:v>
                </c:pt>
                <c:pt idx="12">
                  <c:v>31.9</c:v>
                </c:pt>
                <c:pt idx="13">
                  <c:v>14.06</c:v>
                </c:pt>
                <c:pt idx="14">
                  <c:v>17.64</c:v>
                </c:pt>
                <c:pt idx="15">
                  <c:v>28.8</c:v>
                </c:pt>
                <c:pt idx="16">
                  <c:v>24.29</c:v>
                </c:pt>
                <c:pt idx="17">
                  <c:v>21.03</c:v>
                </c:pt>
                <c:pt idx="18">
                  <c:v>15.63</c:v>
                </c:pt>
                <c:pt idx="19">
                  <c:v>19.4</c:v>
                </c:pt>
                <c:pt idx="20">
                  <c:v>21.15</c:v>
                </c:pt>
                <c:pt idx="21">
                  <c:v>22.5</c:v>
                </c:pt>
                <c:pt idx="22">
                  <c:v>23.38</c:v>
                </c:pt>
                <c:pt idx="23">
                  <c:v>12.98</c:v>
                </c:pt>
                <c:pt idx="24">
                  <c:v>13.52</c:v>
                </c:pt>
                <c:pt idx="25">
                  <c:v>15.19</c:v>
                </c:pt>
                <c:pt idx="26">
                  <c:v>18.52</c:v>
                </c:pt>
                <c:pt idx="27">
                  <c:v>14.42</c:v>
                </c:pt>
                <c:pt idx="28">
                  <c:v>19.76</c:v>
                </c:pt>
                <c:pt idx="29">
                  <c:v>30.49</c:v>
                </c:pt>
                <c:pt idx="30">
                  <c:v>20.38</c:v>
                </c:pt>
                <c:pt idx="31">
                  <c:v>17.65</c:v>
                </c:pt>
                <c:pt idx="32">
                  <c:v>32.04</c:v>
                </c:pt>
                <c:pt idx="33">
                  <c:v>19</c:v>
                </c:pt>
                <c:pt idx="34">
                  <c:v>25.53</c:v>
                </c:pt>
                <c:pt idx="35">
                  <c:v>20.13</c:v>
                </c:pt>
                <c:pt idx="36">
                  <c:v>9.21</c:v>
                </c:pt>
                <c:pt idx="37">
                  <c:v>21.96</c:v>
                </c:pt>
                <c:pt idx="38">
                  <c:v>19.8</c:v>
                </c:pt>
                <c:pt idx="39">
                  <c:v>16.71</c:v>
                </c:pt>
                <c:pt idx="40">
                  <c:v>26.78</c:v>
                </c:pt>
                <c:pt idx="41">
                  <c:v>35.72</c:v>
                </c:pt>
                <c:pt idx="42">
                  <c:v>18.48</c:v>
                </c:pt>
                <c:pt idx="43">
                  <c:v>34.06</c:v>
                </c:pt>
                <c:pt idx="44">
                  <c:v>17.73</c:v>
                </c:pt>
                <c:pt idx="45">
                  <c:v>20.06</c:v>
                </c:pt>
                <c:pt idx="46">
                  <c:v>23.23</c:v>
                </c:pt>
                <c:pt idx="47">
                  <c:v>13.7</c:v>
                </c:pt>
                <c:pt idx="48">
                  <c:v>19.32</c:v>
                </c:pt>
                <c:pt idx="49">
                  <c:v>19.33</c:v>
                </c:pt>
                <c:pt idx="50">
                  <c:v>27.24</c:v>
                </c:pt>
              </c:numCache>
            </c:numRef>
          </c:val>
        </c:ser>
        <c:gapWidth val="100"/>
        <c:overlap val="0"/>
        <c:axId val="38470875"/>
        <c:axId val="70716890"/>
      </c:barChart>
      <c:lineChart>
        <c:grouping val="standard"/>
        <c:varyColors val="0"/>
        <c:ser>
          <c:idx val="1"/>
          <c:order val="1"/>
          <c:tx>
            <c:strRef>
              <c:f>'San Angelo'!$S$64</c:f>
              <c:strCache>
                <c:ptCount val="1"/>
                <c:pt idx="0">
                  <c:v>5yr Avg</c:v>
                </c:pt>
              </c:strCache>
            </c:strRef>
          </c:tx>
          <c:spPr>
            <a:solidFill>
              <a:srgbClr val="ff420e"/>
            </a:solidFill>
            <a:ln w="3672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67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'San Angelo'!$Q$65:$Q$115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'San Angelo'!$S$65:$S$115</c:f>
              <c:numCache>
                <c:formatCode>General</c:formatCode>
                <c:ptCount val="51"/>
                <c:pt idx="4">
                  <c:v>17.432</c:v>
                </c:pt>
                <c:pt idx="5">
                  <c:v>19.134</c:v>
                </c:pt>
                <c:pt idx="6">
                  <c:v>20.808</c:v>
                </c:pt>
                <c:pt idx="7">
                  <c:v>21.854</c:v>
                </c:pt>
                <c:pt idx="8">
                  <c:v>21.972</c:v>
                </c:pt>
                <c:pt idx="9">
                  <c:v>22.572</c:v>
                </c:pt>
                <c:pt idx="10">
                  <c:v>20.92</c:v>
                </c:pt>
                <c:pt idx="11">
                  <c:v>21.47</c:v>
                </c:pt>
                <c:pt idx="12">
                  <c:v>24.214</c:v>
                </c:pt>
                <c:pt idx="13">
                  <c:v>23.974</c:v>
                </c:pt>
                <c:pt idx="14">
                  <c:v>23.67</c:v>
                </c:pt>
                <c:pt idx="15">
                  <c:v>25.064</c:v>
                </c:pt>
                <c:pt idx="16">
                  <c:v>23.338</c:v>
                </c:pt>
                <c:pt idx="17">
                  <c:v>21.164</c:v>
                </c:pt>
                <c:pt idx="18">
                  <c:v>21.478</c:v>
                </c:pt>
                <c:pt idx="19">
                  <c:v>21.83</c:v>
                </c:pt>
                <c:pt idx="20">
                  <c:v>20.3</c:v>
                </c:pt>
                <c:pt idx="21">
                  <c:v>19.942</c:v>
                </c:pt>
                <c:pt idx="22">
                  <c:v>20.412</c:v>
                </c:pt>
                <c:pt idx="23">
                  <c:v>19.882</c:v>
                </c:pt>
                <c:pt idx="24">
                  <c:v>18.706</c:v>
                </c:pt>
                <c:pt idx="25">
                  <c:v>17.514</c:v>
                </c:pt>
                <c:pt idx="26">
                  <c:v>16.718</c:v>
                </c:pt>
                <c:pt idx="27">
                  <c:v>14.926</c:v>
                </c:pt>
                <c:pt idx="28">
                  <c:v>16.282</c:v>
                </c:pt>
                <c:pt idx="29">
                  <c:v>19.676</c:v>
                </c:pt>
                <c:pt idx="30">
                  <c:v>20.714</c:v>
                </c:pt>
                <c:pt idx="31">
                  <c:v>20.54</c:v>
                </c:pt>
                <c:pt idx="32">
                  <c:v>24.064</c:v>
                </c:pt>
                <c:pt idx="33">
                  <c:v>23.912</c:v>
                </c:pt>
                <c:pt idx="34">
                  <c:v>22.92</c:v>
                </c:pt>
                <c:pt idx="35">
                  <c:v>22.87</c:v>
                </c:pt>
                <c:pt idx="36">
                  <c:v>21.182</c:v>
                </c:pt>
                <c:pt idx="37">
                  <c:v>19.166</c:v>
                </c:pt>
                <c:pt idx="38">
                  <c:v>19.326</c:v>
                </c:pt>
                <c:pt idx="39">
                  <c:v>17.562</c:v>
                </c:pt>
                <c:pt idx="40">
                  <c:v>18.892</c:v>
                </c:pt>
                <c:pt idx="41">
                  <c:v>24.194</c:v>
                </c:pt>
                <c:pt idx="42">
                  <c:v>23.498</c:v>
                </c:pt>
                <c:pt idx="43">
                  <c:v>26.35</c:v>
                </c:pt>
                <c:pt idx="44">
                  <c:v>26.554</c:v>
                </c:pt>
                <c:pt idx="45">
                  <c:v>25.21</c:v>
                </c:pt>
                <c:pt idx="46">
                  <c:v>22.712</c:v>
                </c:pt>
                <c:pt idx="47">
                  <c:v>21.756</c:v>
                </c:pt>
                <c:pt idx="48">
                  <c:v>18.808</c:v>
                </c:pt>
                <c:pt idx="49">
                  <c:v>19.128</c:v>
                </c:pt>
                <c:pt idx="50">
                  <c:v>20.564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8470875"/>
        <c:axId val="70716890"/>
      </c:lineChart>
      <c:catAx>
        <c:axId val="384708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70716890"/>
        <c:crosses val="autoZero"/>
        <c:auto val="1"/>
        <c:lblAlgn val="ctr"/>
        <c:lblOffset val="100"/>
        <c:noMultiLvlLbl val="0"/>
      </c:catAx>
      <c:valAx>
        <c:axId val="7071689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38470875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t"/>
      <c:layout>
        <c:manualLayout>
          <c:xMode val="edge"/>
          <c:yMode val="edge"/>
          <c:x val="0.584794207317073"/>
          <c:y val="0.0418360433604336"/>
          <c:w val="0.24609375"/>
          <c:h val="0.23119918699187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San Antonio Area
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00" strike="noStrike" u="none">
                <a:uFillTx/>
                <a:latin typeface="Arial"/>
              </a:rPr>
              <a:t>Annual Average Temperature</a:t>
            </a:r>
          </a:p>
        </c:rich>
      </c:tx>
      <c:layout>
        <c:manualLayout>
          <c:xMode val="edge"/>
          <c:yMode val="edge"/>
          <c:x val="0.126315789473684"/>
          <c:y val="0.019741100323624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781745672074686"/>
          <c:y val="0.358795921670173"/>
          <c:w val="0.90174929756186"/>
          <c:h val="0.446026865188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'San Antonio'!$R$7</c:f>
              <c:strCache>
                <c:ptCount val="1"/>
                <c:pt idx="0">
                  <c:v>Annual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'San Antonio'!$Q$8:$Q$58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'San Antonio'!$R$8:$R$58</c:f>
              <c:numCache>
                <c:formatCode>General</c:formatCode>
                <c:ptCount val="51"/>
                <c:pt idx="0">
                  <c:v>67.8</c:v>
                </c:pt>
                <c:pt idx="1">
                  <c:v>66.4</c:v>
                </c:pt>
                <c:pt idx="2">
                  <c:v>68.3</c:v>
                </c:pt>
                <c:pt idx="3">
                  <c:v>67.4</c:v>
                </c:pt>
                <c:pt idx="4">
                  <c:v>68.2</c:v>
                </c:pt>
                <c:pt idx="5">
                  <c:v>69.8</c:v>
                </c:pt>
                <c:pt idx="6">
                  <c:v>69.1</c:v>
                </c:pt>
                <c:pt idx="7">
                  <c:v>68.2</c:v>
                </c:pt>
                <c:pt idx="8">
                  <c:v>66.7</c:v>
                </c:pt>
                <c:pt idx="9">
                  <c:v>69.3</c:v>
                </c:pt>
                <c:pt idx="10">
                  <c:v>68.2</c:v>
                </c:pt>
                <c:pt idx="11">
                  <c:v>69.9</c:v>
                </c:pt>
                <c:pt idx="12">
                  <c:v>68.5</c:v>
                </c:pt>
                <c:pt idx="13">
                  <c:v>69.6</c:v>
                </c:pt>
                <c:pt idx="14">
                  <c:v>69.4</c:v>
                </c:pt>
                <c:pt idx="15">
                  <c:v>70.5</c:v>
                </c:pt>
                <c:pt idx="16">
                  <c:v>69.7</c:v>
                </c:pt>
                <c:pt idx="17">
                  <c:v>69.5</c:v>
                </c:pt>
                <c:pt idx="18">
                  <c:v>69</c:v>
                </c:pt>
                <c:pt idx="19">
                  <c:v>70.8</c:v>
                </c:pt>
                <c:pt idx="20">
                  <c:v>69.6</c:v>
                </c:pt>
                <c:pt idx="21">
                  <c:v>69.9</c:v>
                </c:pt>
                <c:pt idx="22">
                  <c:v>67.8</c:v>
                </c:pt>
                <c:pt idx="23">
                  <c:v>70.2</c:v>
                </c:pt>
                <c:pt idx="24">
                  <c:v>70.3</c:v>
                </c:pt>
                <c:pt idx="25">
                  <c:v>70.2</c:v>
                </c:pt>
                <c:pt idx="26">
                  <c:v>68.8</c:v>
                </c:pt>
                <c:pt idx="27">
                  <c:v>68.9</c:v>
                </c:pt>
                <c:pt idx="28">
                  <c:v>68.9</c:v>
                </c:pt>
                <c:pt idx="29">
                  <c:v>69.6</c:v>
                </c:pt>
                <c:pt idx="30">
                  <c:v>70.3</c:v>
                </c:pt>
                <c:pt idx="31">
                  <c:v>72.1</c:v>
                </c:pt>
                <c:pt idx="32">
                  <c:v>68.8</c:v>
                </c:pt>
                <c:pt idx="33">
                  <c:v>71.1</c:v>
                </c:pt>
                <c:pt idx="34">
                  <c:v>71</c:v>
                </c:pt>
                <c:pt idx="35">
                  <c:v>68.8</c:v>
                </c:pt>
                <c:pt idx="36">
                  <c:v>71.8</c:v>
                </c:pt>
                <c:pt idx="37">
                  <c:v>71.7</c:v>
                </c:pt>
                <c:pt idx="38">
                  <c:v>70.5</c:v>
                </c:pt>
                <c:pt idx="39">
                  <c:v>70.4</c:v>
                </c:pt>
                <c:pt idx="40">
                  <c:v>70.6</c:v>
                </c:pt>
                <c:pt idx="41">
                  <c:v>71.1</c:v>
                </c:pt>
                <c:pt idx="42">
                  <c:v>71.7</c:v>
                </c:pt>
                <c:pt idx="43">
                  <c:v>70.2</c:v>
                </c:pt>
                <c:pt idx="44">
                  <c:v>70.2</c:v>
                </c:pt>
                <c:pt idx="45">
                  <c:v>71.8</c:v>
                </c:pt>
                <c:pt idx="46">
                  <c:v>70.3</c:v>
                </c:pt>
                <c:pt idx="47">
                  <c:v>71.2</c:v>
                </c:pt>
                <c:pt idx="48">
                  <c:v>72.6</c:v>
                </c:pt>
                <c:pt idx="49">
                  <c:v>73.3</c:v>
                </c:pt>
                <c:pt idx="50">
                  <c:v>72.6</c:v>
                </c:pt>
              </c:numCache>
            </c:numRef>
          </c:val>
        </c:ser>
        <c:gapWidth val="100"/>
        <c:overlap val="0"/>
        <c:axId val="45377752"/>
        <c:axId val="67515602"/>
      </c:barChart>
      <c:lineChart>
        <c:grouping val="standard"/>
        <c:varyColors val="0"/>
        <c:ser>
          <c:idx val="1"/>
          <c:order val="1"/>
          <c:tx>
            <c:strRef>
              <c:f>'San Antonio'!$S$7</c:f>
              <c:strCache>
                <c:ptCount val="1"/>
                <c:pt idx="0">
                  <c:v>5yr Avg</c:v>
                </c:pt>
              </c:strCache>
            </c:strRef>
          </c:tx>
          <c:spPr>
            <a:solidFill>
              <a:srgbClr val="ff420e"/>
            </a:solidFill>
            <a:ln w="3672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67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'San Antonio'!$Q$8:$Q$58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'San Antonio'!$S$8:$S$58</c:f>
              <c:numCache>
                <c:formatCode>General</c:formatCode>
                <c:ptCount val="51"/>
                <c:pt idx="4">
                  <c:v>67.62</c:v>
                </c:pt>
                <c:pt idx="5">
                  <c:v>68.02</c:v>
                </c:pt>
                <c:pt idx="6">
                  <c:v>68.56</c:v>
                </c:pt>
                <c:pt idx="7">
                  <c:v>68.54</c:v>
                </c:pt>
                <c:pt idx="8">
                  <c:v>68.4</c:v>
                </c:pt>
                <c:pt idx="9">
                  <c:v>68.62</c:v>
                </c:pt>
                <c:pt idx="10">
                  <c:v>68.3</c:v>
                </c:pt>
                <c:pt idx="11">
                  <c:v>68.46</c:v>
                </c:pt>
                <c:pt idx="12">
                  <c:v>68.52</c:v>
                </c:pt>
                <c:pt idx="13">
                  <c:v>69.1</c:v>
                </c:pt>
                <c:pt idx="14">
                  <c:v>69.12</c:v>
                </c:pt>
                <c:pt idx="15">
                  <c:v>69.58</c:v>
                </c:pt>
                <c:pt idx="16">
                  <c:v>69.54</c:v>
                </c:pt>
                <c:pt idx="17">
                  <c:v>69.74</c:v>
                </c:pt>
                <c:pt idx="18">
                  <c:v>69.62</c:v>
                </c:pt>
                <c:pt idx="19">
                  <c:v>69.9</c:v>
                </c:pt>
                <c:pt idx="20">
                  <c:v>69.72</c:v>
                </c:pt>
                <c:pt idx="21">
                  <c:v>69.76</c:v>
                </c:pt>
                <c:pt idx="22">
                  <c:v>69.42</c:v>
                </c:pt>
                <c:pt idx="23">
                  <c:v>69.66</c:v>
                </c:pt>
                <c:pt idx="24">
                  <c:v>69.56</c:v>
                </c:pt>
                <c:pt idx="25">
                  <c:v>69.68</c:v>
                </c:pt>
                <c:pt idx="26">
                  <c:v>69.46</c:v>
                </c:pt>
                <c:pt idx="27">
                  <c:v>69.68</c:v>
                </c:pt>
                <c:pt idx="28">
                  <c:v>69.42</c:v>
                </c:pt>
                <c:pt idx="29">
                  <c:v>69.28</c:v>
                </c:pt>
                <c:pt idx="30">
                  <c:v>69.3</c:v>
                </c:pt>
                <c:pt idx="31">
                  <c:v>69.96</c:v>
                </c:pt>
                <c:pt idx="32">
                  <c:v>69.94</c:v>
                </c:pt>
                <c:pt idx="33">
                  <c:v>70.38</c:v>
                </c:pt>
                <c:pt idx="34">
                  <c:v>70.66</c:v>
                </c:pt>
                <c:pt idx="35">
                  <c:v>70.36</c:v>
                </c:pt>
                <c:pt idx="36">
                  <c:v>70.3</c:v>
                </c:pt>
                <c:pt idx="37">
                  <c:v>70.88</c:v>
                </c:pt>
                <c:pt idx="38">
                  <c:v>70.76</c:v>
                </c:pt>
                <c:pt idx="39">
                  <c:v>70.64</c:v>
                </c:pt>
                <c:pt idx="40">
                  <c:v>71</c:v>
                </c:pt>
                <c:pt idx="41">
                  <c:v>70.86</c:v>
                </c:pt>
                <c:pt idx="42">
                  <c:v>70.86</c:v>
                </c:pt>
                <c:pt idx="43">
                  <c:v>70.8</c:v>
                </c:pt>
                <c:pt idx="44">
                  <c:v>70.76</c:v>
                </c:pt>
                <c:pt idx="45">
                  <c:v>71</c:v>
                </c:pt>
                <c:pt idx="46">
                  <c:v>70.84</c:v>
                </c:pt>
                <c:pt idx="47">
                  <c:v>70.74</c:v>
                </c:pt>
                <c:pt idx="48">
                  <c:v>71.22</c:v>
                </c:pt>
                <c:pt idx="49">
                  <c:v>71.84</c:v>
                </c:pt>
                <c:pt idx="50">
                  <c:v>72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5377752"/>
        <c:axId val="67515602"/>
      </c:lineChart>
      <c:catAx>
        <c:axId val="45377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67515602"/>
        <c:crosses val="autoZero"/>
        <c:auto val="1"/>
        <c:lblAlgn val="ctr"/>
        <c:lblOffset val="100"/>
        <c:noMultiLvlLbl val="0"/>
      </c:catAx>
      <c:valAx>
        <c:axId val="6751560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45377752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t"/>
      <c:layout>
        <c:manualLayout>
          <c:xMode val="edge"/>
          <c:yMode val="edge"/>
          <c:x val="0.669315718856435"/>
          <c:y val="0.0393267519016022"/>
          <c:w val="0.26153369800805"/>
          <c:h val="0.24291956627286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San Antonio Area
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00" strike="noStrike" u="none">
                <a:uFillTx/>
                <a:latin typeface="Arial"/>
              </a:rPr>
              <a:t>Annual Precipitation</a:t>
            </a:r>
          </a:p>
        </c:rich>
      </c:tx>
      <c:layout>
        <c:manualLayout>
          <c:xMode val="edge"/>
          <c:yMode val="edge"/>
          <c:x val="0.0436978480456741"/>
          <c:y val="-0.001520623455616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86656282450675"/>
          <c:y val="0.311575726670066"/>
          <c:w val="0.893354101765317"/>
          <c:h val="0.4847866734659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'San Antonio'!$R$65</c:f>
              <c:strCache>
                <c:ptCount val="1"/>
                <c:pt idx="0">
                  <c:v>Annual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'San Antonio'!$Q$66:$Q$116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'San Antonio'!$R$66:$R$116</c:f>
              <c:numCache>
                <c:formatCode>General</c:formatCode>
                <c:ptCount val="51"/>
                <c:pt idx="0">
                  <c:v>25.67</c:v>
                </c:pt>
                <c:pt idx="1">
                  <c:v>39.13</c:v>
                </c:pt>
                <c:pt idx="2">
                  <c:v>29.64</c:v>
                </c:pt>
                <c:pt idx="3">
                  <c:v>35.99</c:v>
                </c:pt>
                <c:pt idx="4">
                  <c:v>36.64</c:v>
                </c:pt>
                <c:pt idx="5">
                  <c:v>24.23</c:v>
                </c:pt>
                <c:pt idx="6">
                  <c:v>36.37</c:v>
                </c:pt>
                <c:pt idx="7">
                  <c:v>22.96</c:v>
                </c:pt>
                <c:pt idx="8">
                  <c:v>26.11</c:v>
                </c:pt>
                <c:pt idx="9">
                  <c:v>25.95</c:v>
                </c:pt>
                <c:pt idx="10">
                  <c:v>41.43</c:v>
                </c:pt>
                <c:pt idx="11">
                  <c:v>42.73</c:v>
                </c:pt>
                <c:pt idx="12">
                  <c:v>37.96</c:v>
                </c:pt>
                <c:pt idx="13">
                  <c:v>19.01</c:v>
                </c:pt>
                <c:pt idx="14">
                  <c:v>22.14</c:v>
                </c:pt>
                <c:pt idx="15">
                  <c:v>38.31</c:v>
                </c:pt>
                <c:pt idx="16">
                  <c:v>42.76</c:v>
                </c:pt>
                <c:pt idx="17">
                  <c:v>46.49</c:v>
                </c:pt>
                <c:pt idx="18">
                  <c:v>32</c:v>
                </c:pt>
                <c:pt idx="19">
                  <c:v>40.43</c:v>
                </c:pt>
                <c:pt idx="20">
                  <c:v>23.2</c:v>
                </c:pt>
                <c:pt idx="21">
                  <c:v>17.8</c:v>
                </c:pt>
                <c:pt idx="22">
                  <c:v>33.92</c:v>
                </c:pt>
                <c:pt idx="23">
                  <c:v>42.05</c:v>
                </c:pt>
                <c:pt idx="24">
                  <c:v>16.41</c:v>
                </c:pt>
                <c:pt idx="25">
                  <c:v>35.85</c:v>
                </c:pt>
                <c:pt idx="26">
                  <c:v>36.72</c:v>
                </c:pt>
                <c:pt idx="27">
                  <c:v>46.27</c:v>
                </c:pt>
                <c:pt idx="28">
                  <c:v>28.45</c:v>
                </c:pt>
                <c:pt idx="29">
                  <c:v>45.32</c:v>
                </c:pt>
                <c:pt idx="30">
                  <c:v>16.54</c:v>
                </c:pt>
                <c:pt idx="31">
                  <c:v>21.34</c:v>
                </c:pt>
                <c:pt idx="32">
                  <c:v>47.25</c:v>
                </c:pt>
                <c:pt idx="33">
                  <c:v>13.76</c:v>
                </c:pt>
                <c:pt idx="34">
                  <c:v>30.69</c:v>
                </c:pt>
                <c:pt idx="35">
                  <c:v>37.39</c:v>
                </c:pt>
                <c:pt idx="36">
                  <c:v>17.58</c:v>
                </c:pt>
                <c:pt idx="37">
                  <c:v>39.4</c:v>
                </c:pt>
                <c:pt idx="38">
                  <c:v>32</c:v>
                </c:pt>
                <c:pt idx="39">
                  <c:v>28.2</c:v>
                </c:pt>
                <c:pt idx="40">
                  <c:v>44.22</c:v>
                </c:pt>
                <c:pt idx="41">
                  <c:v>43.92</c:v>
                </c:pt>
                <c:pt idx="42">
                  <c:v>27.33</c:v>
                </c:pt>
                <c:pt idx="43">
                  <c:v>41.2</c:v>
                </c:pt>
                <c:pt idx="44">
                  <c:v>22.02</c:v>
                </c:pt>
                <c:pt idx="45">
                  <c:v>20.7</c:v>
                </c:pt>
                <c:pt idx="46">
                  <c:v>34.61</c:v>
                </c:pt>
                <c:pt idx="47">
                  <c:v>11.51</c:v>
                </c:pt>
                <c:pt idx="48">
                  <c:v>20.01</c:v>
                </c:pt>
                <c:pt idx="49">
                  <c:v>23.68</c:v>
                </c:pt>
                <c:pt idx="50">
                  <c:v>27.03</c:v>
                </c:pt>
              </c:numCache>
            </c:numRef>
          </c:val>
        </c:ser>
        <c:gapWidth val="100"/>
        <c:overlap val="0"/>
        <c:axId val="19271958"/>
        <c:axId val="89781837"/>
      </c:barChart>
      <c:lineChart>
        <c:grouping val="standard"/>
        <c:varyColors val="0"/>
        <c:ser>
          <c:idx val="1"/>
          <c:order val="1"/>
          <c:tx>
            <c:strRef>
              <c:f>'San Antonio'!$S$65</c:f>
              <c:strCache>
                <c:ptCount val="1"/>
                <c:pt idx="0">
                  <c:v>5yr Avg</c:v>
                </c:pt>
              </c:strCache>
            </c:strRef>
          </c:tx>
          <c:spPr>
            <a:solidFill>
              <a:srgbClr val="ff420e"/>
            </a:solidFill>
            <a:ln w="3672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67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'San Antonio'!$Q$66:$Q$116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'San Antonio'!$S$66:$S$116</c:f>
              <c:numCache>
                <c:formatCode>General</c:formatCode>
                <c:ptCount val="51"/>
                <c:pt idx="4">
                  <c:v>33.414</c:v>
                </c:pt>
                <c:pt idx="5">
                  <c:v>33.126</c:v>
                </c:pt>
                <c:pt idx="6">
                  <c:v>32.574</c:v>
                </c:pt>
                <c:pt idx="7">
                  <c:v>31.238</c:v>
                </c:pt>
                <c:pt idx="8">
                  <c:v>29.262</c:v>
                </c:pt>
                <c:pt idx="9">
                  <c:v>27.124</c:v>
                </c:pt>
                <c:pt idx="10">
                  <c:v>30.564</c:v>
                </c:pt>
                <c:pt idx="11">
                  <c:v>31.836</c:v>
                </c:pt>
                <c:pt idx="12">
                  <c:v>34.836</c:v>
                </c:pt>
                <c:pt idx="13">
                  <c:v>33.416</c:v>
                </c:pt>
                <c:pt idx="14">
                  <c:v>32.654</c:v>
                </c:pt>
                <c:pt idx="15">
                  <c:v>32.03</c:v>
                </c:pt>
                <c:pt idx="16">
                  <c:v>32.036</c:v>
                </c:pt>
                <c:pt idx="17">
                  <c:v>33.742</c:v>
                </c:pt>
                <c:pt idx="18">
                  <c:v>36.34</c:v>
                </c:pt>
                <c:pt idx="19">
                  <c:v>39.998</c:v>
                </c:pt>
                <c:pt idx="20">
                  <c:v>36.976</c:v>
                </c:pt>
                <c:pt idx="21">
                  <c:v>31.984</c:v>
                </c:pt>
                <c:pt idx="22">
                  <c:v>29.47</c:v>
                </c:pt>
                <c:pt idx="23">
                  <c:v>31.48</c:v>
                </c:pt>
                <c:pt idx="24">
                  <c:v>26.676</c:v>
                </c:pt>
                <c:pt idx="25">
                  <c:v>29.206</c:v>
                </c:pt>
                <c:pt idx="26">
                  <c:v>32.99</c:v>
                </c:pt>
                <c:pt idx="27">
                  <c:v>35.46</c:v>
                </c:pt>
                <c:pt idx="28">
                  <c:v>32.74</c:v>
                </c:pt>
                <c:pt idx="29">
                  <c:v>38.522</c:v>
                </c:pt>
                <c:pt idx="30">
                  <c:v>34.66</c:v>
                </c:pt>
                <c:pt idx="31">
                  <c:v>31.584</c:v>
                </c:pt>
                <c:pt idx="32">
                  <c:v>31.78</c:v>
                </c:pt>
                <c:pt idx="33">
                  <c:v>28.842</c:v>
                </c:pt>
                <c:pt idx="34">
                  <c:v>25.916</c:v>
                </c:pt>
                <c:pt idx="35">
                  <c:v>30.086</c:v>
                </c:pt>
                <c:pt idx="36">
                  <c:v>29.334</c:v>
                </c:pt>
                <c:pt idx="37">
                  <c:v>27.764</c:v>
                </c:pt>
                <c:pt idx="38">
                  <c:v>31.412</c:v>
                </c:pt>
                <c:pt idx="39">
                  <c:v>30.914</c:v>
                </c:pt>
                <c:pt idx="40">
                  <c:v>32.28</c:v>
                </c:pt>
                <c:pt idx="41">
                  <c:v>37.548</c:v>
                </c:pt>
                <c:pt idx="42">
                  <c:v>35.134</c:v>
                </c:pt>
                <c:pt idx="43">
                  <c:v>36.974</c:v>
                </c:pt>
                <c:pt idx="44">
                  <c:v>35.738</c:v>
                </c:pt>
                <c:pt idx="45">
                  <c:v>31.034</c:v>
                </c:pt>
                <c:pt idx="46">
                  <c:v>29.172</c:v>
                </c:pt>
                <c:pt idx="47">
                  <c:v>26.008</c:v>
                </c:pt>
                <c:pt idx="48">
                  <c:v>21.77</c:v>
                </c:pt>
                <c:pt idx="49">
                  <c:v>22.102</c:v>
                </c:pt>
                <c:pt idx="50">
                  <c:v>23.368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9271958"/>
        <c:axId val="89781837"/>
      </c:lineChart>
      <c:catAx>
        <c:axId val="1927195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89781837"/>
        <c:crosses val="autoZero"/>
        <c:auto val="1"/>
        <c:lblAlgn val="ctr"/>
        <c:lblOffset val="100"/>
        <c:noMultiLvlLbl val="0"/>
      </c:catAx>
      <c:valAx>
        <c:axId val="8978183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19271958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t"/>
      <c:layout>
        <c:manualLayout>
          <c:xMode val="edge"/>
          <c:yMode val="edge"/>
          <c:x val="0.480429412882387"/>
          <c:y val="0.0358721523291398"/>
          <c:w val="0.257552726581797"/>
          <c:h val="0.21030261815708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Corpus Christi Area
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00" strike="noStrike" u="none">
                <a:uFillTx/>
                <a:latin typeface="Arial"/>
              </a:rPr>
              <a:t>Annual AverageTemperature</a:t>
            </a:r>
          </a:p>
        </c:rich>
      </c:tx>
      <c:layout>
        <c:manualLayout>
          <c:xMode val="edge"/>
          <c:yMode val="edge"/>
          <c:x val="0.0647752164389277"/>
          <c:y val="0.013925294888597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789521974493073"/>
          <c:y val="0.314681304276585"/>
          <c:w val="0.900908340214699"/>
          <c:h val="0.4877928887432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'Corpus Christi'!$R$7</c:f>
              <c:strCache>
                <c:ptCount val="1"/>
                <c:pt idx="0">
                  <c:v>Annual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'Corpus Christi'!$Q$8:$Q$58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'Corpus Christi'!$R$8:$R$58</c:f>
              <c:numCache>
                <c:formatCode>General</c:formatCode>
                <c:ptCount val="51"/>
                <c:pt idx="0">
                  <c:v>72.6</c:v>
                </c:pt>
                <c:pt idx="1">
                  <c:v>70.3</c:v>
                </c:pt>
                <c:pt idx="2">
                  <c:v>72.5</c:v>
                </c:pt>
                <c:pt idx="3">
                  <c:v>71.2</c:v>
                </c:pt>
                <c:pt idx="4">
                  <c:v>71.3</c:v>
                </c:pt>
                <c:pt idx="5">
                  <c:v>71.4</c:v>
                </c:pt>
                <c:pt idx="6">
                  <c:v>71.8</c:v>
                </c:pt>
                <c:pt idx="7">
                  <c:v>71.6</c:v>
                </c:pt>
                <c:pt idx="8">
                  <c:v>70</c:v>
                </c:pt>
                <c:pt idx="9">
                  <c:v>71.8</c:v>
                </c:pt>
                <c:pt idx="10">
                  <c:v>70.6</c:v>
                </c:pt>
                <c:pt idx="11">
                  <c:v>72</c:v>
                </c:pt>
                <c:pt idx="12">
                  <c:v>70.9</c:v>
                </c:pt>
                <c:pt idx="13">
                  <c:v>71.7</c:v>
                </c:pt>
                <c:pt idx="14">
                  <c:v>71.7</c:v>
                </c:pt>
                <c:pt idx="15">
                  <c:v>73.3</c:v>
                </c:pt>
                <c:pt idx="16">
                  <c:v>72.6</c:v>
                </c:pt>
                <c:pt idx="17">
                  <c:v>71.9</c:v>
                </c:pt>
                <c:pt idx="18">
                  <c:v>71.4</c:v>
                </c:pt>
                <c:pt idx="19">
                  <c:v>72.8</c:v>
                </c:pt>
                <c:pt idx="20">
                  <c:v>72.5</c:v>
                </c:pt>
                <c:pt idx="21">
                  <c:v>72.4</c:v>
                </c:pt>
                <c:pt idx="22">
                  <c:v>70.9</c:v>
                </c:pt>
                <c:pt idx="23">
                  <c:v>73.4</c:v>
                </c:pt>
                <c:pt idx="24">
                  <c:v>73</c:v>
                </c:pt>
                <c:pt idx="25">
                  <c:v>73.2</c:v>
                </c:pt>
                <c:pt idx="26">
                  <c:v>72.1</c:v>
                </c:pt>
                <c:pt idx="27">
                  <c:v>72.3</c:v>
                </c:pt>
                <c:pt idx="28">
                  <c:v>71.5</c:v>
                </c:pt>
                <c:pt idx="29">
                  <c:v>72.7</c:v>
                </c:pt>
                <c:pt idx="30">
                  <c:v>73.3</c:v>
                </c:pt>
                <c:pt idx="31">
                  <c:v>74.1</c:v>
                </c:pt>
                <c:pt idx="32">
                  <c:v>71.7</c:v>
                </c:pt>
                <c:pt idx="33">
                  <c:v>72.3</c:v>
                </c:pt>
                <c:pt idx="34">
                  <c:v>73.5</c:v>
                </c:pt>
                <c:pt idx="35">
                  <c:v>71.4</c:v>
                </c:pt>
                <c:pt idx="36">
                  <c:v>73.5</c:v>
                </c:pt>
                <c:pt idx="37">
                  <c:v>75.8</c:v>
                </c:pt>
                <c:pt idx="38">
                  <c:v>73.9</c:v>
                </c:pt>
                <c:pt idx="39">
                  <c:v>72.1</c:v>
                </c:pt>
                <c:pt idx="40">
                  <c:v>72.3</c:v>
                </c:pt>
                <c:pt idx="41">
                  <c:v>74.9</c:v>
                </c:pt>
                <c:pt idx="42">
                  <c:v>74.3</c:v>
                </c:pt>
                <c:pt idx="43">
                  <c:v>72.4</c:v>
                </c:pt>
                <c:pt idx="44">
                  <c:v>73.6</c:v>
                </c:pt>
                <c:pt idx="45">
                  <c:v>73.9</c:v>
                </c:pt>
                <c:pt idx="46">
                  <c:v>73</c:v>
                </c:pt>
                <c:pt idx="47">
                  <c:v>72.6</c:v>
                </c:pt>
                <c:pt idx="48">
                  <c:v>75.5</c:v>
                </c:pt>
                <c:pt idx="49">
                  <c:v>75.8</c:v>
                </c:pt>
                <c:pt idx="50">
                  <c:v>74.8</c:v>
                </c:pt>
              </c:numCache>
            </c:numRef>
          </c:val>
        </c:ser>
        <c:gapWidth val="100"/>
        <c:overlap val="0"/>
        <c:axId val="65618281"/>
        <c:axId val="4685056"/>
      </c:barChart>
      <c:lineChart>
        <c:grouping val="standard"/>
        <c:varyColors val="0"/>
        <c:ser>
          <c:idx val="1"/>
          <c:order val="1"/>
          <c:tx>
            <c:strRef>
              <c:f>'Corpus Christi'!$S$7</c:f>
              <c:strCache>
                <c:ptCount val="1"/>
                <c:pt idx="0">
                  <c:v>5yr Avg</c:v>
                </c:pt>
              </c:strCache>
            </c:strRef>
          </c:tx>
          <c:spPr>
            <a:solidFill>
              <a:srgbClr val="ff420e"/>
            </a:solidFill>
            <a:ln w="3672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67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'Corpus Christi'!$Q$8:$Q$58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'Corpus Christi'!$S$8:$S$58</c:f>
              <c:numCache>
                <c:formatCode>General</c:formatCode>
                <c:ptCount val="51"/>
                <c:pt idx="4">
                  <c:v>71.58</c:v>
                </c:pt>
                <c:pt idx="5">
                  <c:v>71.34</c:v>
                </c:pt>
                <c:pt idx="6">
                  <c:v>71.64</c:v>
                </c:pt>
                <c:pt idx="7">
                  <c:v>71.46</c:v>
                </c:pt>
                <c:pt idx="8">
                  <c:v>71.22</c:v>
                </c:pt>
                <c:pt idx="9">
                  <c:v>71.32</c:v>
                </c:pt>
                <c:pt idx="10">
                  <c:v>71.16</c:v>
                </c:pt>
                <c:pt idx="11">
                  <c:v>71.2</c:v>
                </c:pt>
                <c:pt idx="12">
                  <c:v>71.06</c:v>
                </c:pt>
                <c:pt idx="13">
                  <c:v>71.4</c:v>
                </c:pt>
                <c:pt idx="14">
                  <c:v>71.38</c:v>
                </c:pt>
                <c:pt idx="15">
                  <c:v>71.92</c:v>
                </c:pt>
                <c:pt idx="16">
                  <c:v>72.04</c:v>
                </c:pt>
                <c:pt idx="17">
                  <c:v>72.24</c:v>
                </c:pt>
                <c:pt idx="18">
                  <c:v>72.18</c:v>
                </c:pt>
                <c:pt idx="19">
                  <c:v>72.4</c:v>
                </c:pt>
                <c:pt idx="20">
                  <c:v>72.24</c:v>
                </c:pt>
                <c:pt idx="21">
                  <c:v>72.2</c:v>
                </c:pt>
                <c:pt idx="22">
                  <c:v>72</c:v>
                </c:pt>
                <c:pt idx="23">
                  <c:v>72.4</c:v>
                </c:pt>
                <c:pt idx="24">
                  <c:v>72.44</c:v>
                </c:pt>
                <c:pt idx="25">
                  <c:v>72.58</c:v>
                </c:pt>
                <c:pt idx="26">
                  <c:v>72.52</c:v>
                </c:pt>
                <c:pt idx="27">
                  <c:v>72.8</c:v>
                </c:pt>
                <c:pt idx="28">
                  <c:v>72.42</c:v>
                </c:pt>
                <c:pt idx="29">
                  <c:v>72.36</c:v>
                </c:pt>
                <c:pt idx="30">
                  <c:v>72.38</c:v>
                </c:pt>
                <c:pt idx="31">
                  <c:v>72.78</c:v>
                </c:pt>
                <c:pt idx="32">
                  <c:v>72.66</c:v>
                </c:pt>
                <c:pt idx="33">
                  <c:v>72.82</c:v>
                </c:pt>
                <c:pt idx="34">
                  <c:v>72.98</c:v>
                </c:pt>
                <c:pt idx="35">
                  <c:v>72.6</c:v>
                </c:pt>
                <c:pt idx="36">
                  <c:v>72.48</c:v>
                </c:pt>
                <c:pt idx="37">
                  <c:v>73.3</c:v>
                </c:pt>
                <c:pt idx="38">
                  <c:v>73.62</c:v>
                </c:pt>
                <c:pt idx="39">
                  <c:v>73.34</c:v>
                </c:pt>
                <c:pt idx="40">
                  <c:v>73.52</c:v>
                </c:pt>
                <c:pt idx="41">
                  <c:v>73.8</c:v>
                </c:pt>
                <c:pt idx="42">
                  <c:v>73.5</c:v>
                </c:pt>
                <c:pt idx="43">
                  <c:v>73.2</c:v>
                </c:pt>
                <c:pt idx="44">
                  <c:v>73.5</c:v>
                </c:pt>
                <c:pt idx="45">
                  <c:v>73.82</c:v>
                </c:pt>
                <c:pt idx="46">
                  <c:v>73.44</c:v>
                </c:pt>
                <c:pt idx="47">
                  <c:v>73.1</c:v>
                </c:pt>
                <c:pt idx="48">
                  <c:v>73.72</c:v>
                </c:pt>
                <c:pt idx="49">
                  <c:v>74.16</c:v>
                </c:pt>
                <c:pt idx="50">
                  <c:v>74.34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5618281"/>
        <c:axId val="4685056"/>
      </c:lineChart>
      <c:catAx>
        <c:axId val="656182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4685056"/>
        <c:crosses val="autoZero"/>
        <c:auto val="1"/>
        <c:lblAlgn val="ctr"/>
        <c:lblOffset val="100"/>
        <c:noMultiLvlLbl val="0"/>
      </c:catAx>
      <c:valAx>
        <c:axId val="468505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65618281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t"/>
      <c:layout>
        <c:manualLayout>
          <c:xMode val="edge"/>
          <c:yMode val="edge"/>
          <c:x val="0.58898393490507"/>
          <c:y val="0.0478453219728003"/>
          <c:w val="0.25756311287294"/>
          <c:h val="0.165328526953957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Corpus Christi Area
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00" strike="noStrike" u="none">
                <a:uFillTx/>
                <a:latin typeface="Arial"/>
              </a:rPr>
              <a:t>Annual Precipitation</a:t>
            </a:r>
          </a:p>
        </c:rich>
      </c:tx>
      <c:layout>
        <c:manualLayout>
          <c:xMode val="edge"/>
          <c:yMode val="edge"/>
          <c:x val="0.000534073915829951"/>
          <c:y val="0.0095919079176839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82675246173345"/>
          <c:y val="0.330019187162044"/>
          <c:w val="0.897338403041825"/>
          <c:h val="0.4615384615384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'Corpus Christi'!$R$65</c:f>
              <c:strCache>
                <c:ptCount val="1"/>
                <c:pt idx="0">
                  <c:v>Annual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'Corpus Christi'!$Q$66:$Q$116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'Corpus Christi'!$R$66:$R$116</c:f>
              <c:numCache>
                <c:formatCode>General</c:formatCode>
                <c:ptCount val="51"/>
                <c:pt idx="0">
                  <c:v>25.19</c:v>
                </c:pt>
                <c:pt idx="1">
                  <c:v>39.39</c:v>
                </c:pt>
                <c:pt idx="2">
                  <c:v>26.25</c:v>
                </c:pt>
                <c:pt idx="3">
                  <c:v>39.14</c:v>
                </c:pt>
                <c:pt idx="4">
                  <c:v>39.04</c:v>
                </c:pt>
                <c:pt idx="5">
                  <c:v>32.69</c:v>
                </c:pt>
                <c:pt idx="6">
                  <c:v>44.02</c:v>
                </c:pt>
                <c:pt idx="7">
                  <c:v>22.47</c:v>
                </c:pt>
                <c:pt idx="8">
                  <c:v>36.91</c:v>
                </c:pt>
                <c:pt idx="9">
                  <c:v>22.24</c:v>
                </c:pt>
                <c:pt idx="10">
                  <c:v>36.7</c:v>
                </c:pt>
                <c:pt idx="11">
                  <c:v>32.15</c:v>
                </c:pt>
                <c:pt idx="12">
                  <c:v>30.66</c:v>
                </c:pt>
                <c:pt idx="13">
                  <c:v>19.28</c:v>
                </c:pt>
                <c:pt idx="14">
                  <c:v>18.85</c:v>
                </c:pt>
                <c:pt idx="15">
                  <c:v>21.1</c:v>
                </c:pt>
                <c:pt idx="16">
                  <c:v>48.07</c:v>
                </c:pt>
                <c:pt idx="17">
                  <c:v>41.42</c:v>
                </c:pt>
                <c:pt idx="18">
                  <c:v>37.68</c:v>
                </c:pt>
                <c:pt idx="19">
                  <c:v>38.96</c:v>
                </c:pt>
                <c:pt idx="20">
                  <c:v>36.93</c:v>
                </c:pt>
                <c:pt idx="21">
                  <c:v>18.63</c:v>
                </c:pt>
                <c:pt idx="22">
                  <c:v>36.16</c:v>
                </c:pt>
                <c:pt idx="23">
                  <c:v>30.61</c:v>
                </c:pt>
                <c:pt idx="24">
                  <c:v>29.27</c:v>
                </c:pt>
                <c:pt idx="25">
                  <c:v>22.08</c:v>
                </c:pt>
                <c:pt idx="26">
                  <c:v>39.42</c:v>
                </c:pt>
                <c:pt idx="27">
                  <c:v>31.39</c:v>
                </c:pt>
                <c:pt idx="28">
                  <c:v>28.7</c:v>
                </c:pt>
                <c:pt idx="29">
                  <c:v>34.86</c:v>
                </c:pt>
                <c:pt idx="30">
                  <c:v>25.31</c:v>
                </c:pt>
                <c:pt idx="31">
                  <c:v>33.93</c:v>
                </c:pt>
                <c:pt idx="32">
                  <c:v>41.51</c:v>
                </c:pt>
                <c:pt idx="33">
                  <c:v>27.99</c:v>
                </c:pt>
                <c:pt idx="34">
                  <c:v>20.61</c:v>
                </c:pt>
                <c:pt idx="35">
                  <c:v>43.92</c:v>
                </c:pt>
                <c:pt idx="36">
                  <c:v>12.06</c:v>
                </c:pt>
                <c:pt idx="37">
                  <c:v>18.82</c:v>
                </c:pt>
                <c:pt idx="38">
                  <c:v>23.45</c:v>
                </c:pt>
                <c:pt idx="39">
                  <c:v>29.36</c:v>
                </c:pt>
                <c:pt idx="40">
                  <c:v>45.02</c:v>
                </c:pt>
                <c:pt idx="41">
                  <c:v>32.73</c:v>
                </c:pt>
                <c:pt idx="42">
                  <c:v>30.9</c:v>
                </c:pt>
                <c:pt idx="43">
                  <c:v>40.53</c:v>
                </c:pt>
                <c:pt idx="44">
                  <c:v>25.57</c:v>
                </c:pt>
                <c:pt idx="45">
                  <c:v>25.92</c:v>
                </c:pt>
                <c:pt idx="46">
                  <c:v>46.81</c:v>
                </c:pt>
                <c:pt idx="47">
                  <c:v>25.83</c:v>
                </c:pt>
                <c:pt idx="48">
                  <c:v>27.72</c:v>
                </c:pt>
                <c:pt idx="49">
                  <c:v>26.77</c:v>
                </c:pt>
                <c:pt idx="50">
                  <c:v>20.35</c:v>
                </c:pt>
              </c:numCache>
            </c:numRef>
          </c:val>
        </c:ser>
        <c:gapWidth val="100"/>
        <c:overlap val="0"/>
        <c:axId val="38352926"/>
        <c:axId val="24408397"/>
      </c:barChart>
      <c:lineChart>
        <c:grouping val="standard"/>
        <c:varyColors val="0"/>
        <c:ser>
          <c:idx val="1"/>
          <c:order val="1"/>
          <c:tx>
            <c:strRef>
              <c:f>'Corpus Christi'!$S$65</c:f>
              <c:strCache>
                <c:ptCount val="1"/>
                <c:pt idx="0">
                  <c:v>5y Avg</c:v>
                </c:pt>
              </c:strCache>
            </c:strRef>
          </c:tx>
          <c:spPr>
            <a:solidFill>
              <a:srgbClr val="ff420e"/>
            </a:solidFill>
            <a:ln w="3672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67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'Corpus Christi'!$Q$66:$Q$116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'Corpus Christi'!$S$66:$S$116</c:f>
              <c:numCache>
                <c:formatCode>General</c:formatCode>
                <c:ptCount val="51"/>
                <c:pt idx="4">
                  <c:v>33.802</c:v>
                </c:pt>
                <c:pt idx="5">
                  <c:v>35.302</c:v>
                </c:pt>
                <c:pt idx="6">
                  <c:v>36.228</c:v>
                </c:pt>
                <c:pt idx="7">
                  <c:v>35.472</c:v>
                </c:pt>
                <c:pt idx="8">
                  <c:v>35.026</c:v>
                </c:pt>
                <c:pt idx="9">
                  <c:v>31.666</c:v>
                </c:pt>
                <c:pt idx="10">
                  <c:v>32.468</c:v>
                </c:pt>
                <c:pt idx="11">
                  <c:v>30.094</c:v>
                </c:pt>
                <c:pt idx="12">
                  <c:v>31.732</c:v>
                </c:pt>
                <c:pt idx="13">
                  <c:v>28.206</c:v>
                </c:pt>
                <c:pt idx="14">
                  <c:v>27.528</c:v>
                </c:pt>
                <c:pt idx="15">
                  <c:v>24.408</c:v>
                </c:pt>
                <c:pt idx="16">
                  <c:v>27.592</c:v>
                </c:pt>
                <c:pt idx="17">
                  <c:v>29.744</c:v>
                </c:pt>
                <c:pt idx="18">
                  <c:v>33.424</c:v>
                </c:pt>
                <c:pt idx="19">
                  <c:v>37.446</c:v>
                </c:pt>
                <c:pt idx="20">
                  <c:v>40.612</c:v>
                </c:pt>
                <c:pt idx="21">
                  <c:v>34.724</c:v>
                </c:pt>
                <c:pt idx="22">
                  <c:v>33.672</c:v>
                </c:pt>
                <c:pt idx="23">
                  <c:v>32.258</c:v>
                </c:pt>
                <c:pt idx="24">
                  <c:v>30.32</c:v>
                </c:pt>
                <c:pt idx="25">
                  <c:v>27.35</c:v>
                </c:pt>
                <c:pt idx="26">
                  <c:v>31.508</c:v>
                </c:pt>
                <c:pt idx="27">
                  <c:v>30.554</c:v>
                </c:pt>
                <c:pt idx="28">
                  <c:v>30.172</c:v>
                </c:pt>
                <c:pt idx="29">
                  <c:v>31.29</c:v>
                </c:pt>
                <c:pt idx="30">
                  <c:v>31.936</c:v>
                </c:pt>
                <c:pt idx="31">
                  <c:v>30.838</c:v>
                </c:pt>
                <c:pt idx="32">
                  <c:v>32.862</c:v>
                </c:pt>
                <c:pt idx="33">
                  <c:v>32.72</c:v>
                </c:pt>
                <c:pt idx="34">
                  <c:v>29.87</c:v>
                </c:pt>
                <c:pt idx="35">
                  <c:v>33.592</c:v>
                </c:pt>
                <c:pt idx="36">
                  <c:v>29.218</c:v>
                </c:pt>
                <c:pt idx="37">
                  <c:v>24.68</c:v>
                </c:pt>
                <c:pt idx="38">
                  <c:v>23.772</c:v>
                </c:pt>
                <c:pt idx="39">
                  <c:v>25.522</c:v>
                </c:pt>
                <c:pt idx="40">
                  <c:v>25.742</c:v>
                </c:pt>
                <c:pt idx="41">
                  <c:v>29.876</c:v>
                </c:pt>
                <c:pt idx="42">
                  <c:v>32.292</c:v>
                </c:pt>
                <c:pt idx="43">
                  <c:v>35.708</c:v>
                </c:pt>
                <c:pt idx="44">
                  <c:v>34.95</c:v>
                </c:pt>
                <c:pt idx="45">
                  <c:v>31.13</c:v>
                </c:pt>
                <c:pt idx="46">
                  <c:v>33.946</c:v>
                </c:pt>
                <c:pt idx="47">
                  <c:v>32.932</c:v>
                </c:pt>
                <c:pt idx="48">
                  <c:v>30.37</c:v>
                </c:pt>
                <c:pt idx="49">
                  <c:v>30.61</c:v>
                </c:pt>
                <c:pt idx="50">
                  <c:v>29.496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8352926"/>
        <c:axId val="24408397"/>
      </c:lineChart>
      <c:catAx>
        <c:axId val="3835292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24408397"/>
        <c:crosses val="autoZero"/>
        <c:auto val="1"/>
        <c:lblAlgn val="ctr"/>
        <c:lblOffset val="100"/>
        <c:noMultiLvlLbl val="0"/>
      </c:catAx>
      <c:valAx>
        <c:axId val="2440839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38352926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t"/>
      <c:layout>
        <c:manualLayout>
          <c:xMode val="edge"/>
          <c:yMode val="edge"/>
          <c:x val="0.569169960474308"/>
          <c:y val="0.0418628990057562"/>
          <c:w val="0.274756970409144"/>
          <c:h val="0.192569335426478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Brownsville Area
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00" strike="noStrike" u="none">
                <a:uFillTx/>
                <a:latin typeface="Arial"/>
              </a:rPr>
              <a:t>Annual Average Temperature</a:t>
            </a:r>
          </a:p>
        </c:rich>
      </c:tx>
      <c:layout>
        <c:manualLayout>
          <c:xMode val="edge"/>
          <c:yMode val="edge"/>
          <c:x val="0.0599046970728387"/>
          <c:y val="0.011744440964610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76402915605515"/>
          <c:y val="0.300939702427565"/>
          <c:w val="0.903662070782471"/>
          <c:h val="0.5097885669537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Brownsville!$R$7</c:f>
              <c:strCache>
                <c:ptCount val="1"/>
                <c:pt idx="0">
                  <c:v>Annual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Brownsville!$Q$8:$Q$58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Brownsville!$R$8:$R$58</c:f>
              <c:numCache>
                <c:formatCode>General</c:formatCode>
                <c:ptCount val="51"/>
                <c:pt idx="0">
                  <c:v>73.7</c:v>
                </c:pt>
                <c:pt idx="1">
                  <c:v>71.8</c:v>
                </c:pt>
                <c:pt idx="2">
                  <c:v>74</c:v>
                </c:pt>
                <c:pt idx="3">
                  <c:v>73.7</c:v>
                </c:pt>
                <c:pt idx="4">
                  <c:v>72.4</c:v>
                </c:pt>
                <c:pt idx="5">
                  <c:v>74.2</c:v>
                </c:pt>
                <c:pt idx="6">
                  <c:v>74.8</c:v>
                </c:pt>
                <c:pt idx="7">
                  <c:v>75.1</c:v>
                </c:pt>
                <c:pt idx="8">
                  <c:v>73.4</c:v>
                </c:pt>
                <c:pt idx="9">
                  <c:v>74.4</c:v>
                </c:pt>
                <c:pt idx="10">
                  <c:v>73.6</c:v>
                </c:pt>
                <c:pt idx="11">
                  <c:v>74.3</c:v>
                </c:pt>
                <c:pt idx="12">
                  <c:v>73.2</c:v>
                </c:pt>
                <c:pt idx="13">
                  <c:v>73.4</c:v>
                </c:pt>
                <c:pt idx="14">
                  <c:v>73.4</c:v>
                </c:pt>
                <c:pt idx="15">
                  <c:v>75.2</c:v>
                </c:pt>
                <c:pt idx="16">
                  <c:v>74.7</c:v>
                </c:pt>
                <c:pt idx="17">
                  <c:v>73.9</c:v>
                </c:pt>
                <c:pt idx="18">
                  <c:v>73.9</c:v>
                </c:pt>
                <c:pt idx="19">
                  <c:v>74.7</c:v>
                </c:pt>
                <c:pt idx="20">
                  <c:v>74.4</c:v>
                </c:pt>
                <c:pt idx="21">
                  <c:v>74.3</c:v>
                </c:pt>
                <c:pt idx="22">
                  <c:v>73</c:v>
                </c:pt>
                <c:pt idx="23">
                  <c:v>75.5</c:v>
                </c:pt>
                <c:pt idx="24">
                  <c:v>75.2</c:v>
                </c:pt>
                <c:pt idx="25">
                  <c:v>75.5</c:v>
                </c:pt>
                <c:pt idx="26">
                  <c:v>75.3</c:v>
                </c:pt>
                <c:pt idx="27">
                  <c:v>74.9</c:v>
                </c:pt>
                <c:pt idx="28">
                  <c:v>74.1</c:v>
                </c:pt>
                <c:pt idx="29">
                  <c:v>75.4</c:v>
                </c:pt>
                <c:pt idx="30">
                  <c:v>75.8</c:v>
                </c:pt>
                <c:pt idx="31">
                  <c:v>76</c:v>
                </c:pt>
                <c:pt idx="32">
                  <c:v>74.3</c:v>
                </c:pt>
                <c:pt idx="33">
                  <c:v>74.7</c:v>
                </c:pt>
                <c:pt idx="34">
                  <c:v>75.2</c:v>
                </c:pt>
                <c:pt idx="35">
                  <c:v>74.6</c:v>
                </c:pt>
                <c:pt idx="36">
                  <c:v>76</c:v>
                </c:pt>
                <c:pt idx="37">
                  <c:v>77.2</c:v>
                </c:pt>
                <c:pt idx="38">
                  <c:v>74.8</c:v>
                </c:pt>
                <c:pt idx="39">
                  <c:v>73.8</c:v>
                </c:pt>
                <c:pt idx="40">
                  <c:v>74.7</c:v>
                </c:pt>
                <c:pt idx="41">
                  <c:v>76.3</c:v>
                </c:pt>
                <c:pt idx="42">
                  <c:v>77.2</c:v>
                </c:pt>
                <c:pt idx="43">
                  <c:v>76.3</c:v>
                </c:pt>
                <c:pt idx="44">
                  <c:v>76.6</c:v>
                </c:pt>
                <c:pt idx="45">
                  <c:v>77.2</c:v>
                </c:pt>
                <c:pt idx="46">
                  <c:v>76.3</c:v>
                </c:pt>
                <c:pt idx="47">
                  <c:v>75.6</c:v>
                </c:pt>
                <c:pt idx="48">
                  <c:v>77.6</c:v>
                </c:pt>
                <c:pt idx="49">
                  <c:v>78.4</c:v>
                </c:pt>
                <c:pt idx="50">
                  <c:v>77.9</c:v>
                </c:pt>
              </c:numCache>
            </c:numRef>
          </c:val>
        </c:ser>
        <c:gapWidth val="100"/>
        <c:overlap val="0"/>
        <c:axId val="82430807"/>
        <c:axId val="86432767"/>
      </c:barChart>
      <c:lineChart>
        <c:grouping val="standard"/>
        <c:varyColors val="0"/>
        <c:ser>
          <c:idx val="1"/>
          <c:order val="1"/>
          <c:tx>
            <c:strRef>
              <c:f>Brownsville!$S$7</c:f>
              <c:strCache>
                <c:ptCount val="1"/>
                <c:pt idx="0">
                  <c:v>5yr Avg</c:v>
                </c:pt>
              </c:strCache>
            </c:strRef>
          </c:tx>
          <c:spPr>
            <a:solidFill>
              <a:srgbClr val="ff420e"/>
            </a:solidFill>
            <a:ln w="3672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67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Brownsville!$Q$8:$Q$58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Brownsville!$S$8:$S$58</c:f>
              <c:numCache>
                <c:formatCode>General</c:formatCode>
                <c:ptCount val="51"/>
                <c:pt idx="4">
                  <c:v>73.12</c:v>
                </c:pt>
                <c:pt idx="5">
                  <c:v>73.22</c:v>
                </c:pt>
                <c:pt idx="6">
                  <c:v>73.82</c:v>
                </c:pt>
                <c:pt idx="7">
                  <c:v>74.04</c:v>
                </c:pt>
                <c:pt idx="8">
                  <c:v>73.98</c:v>
                </c:pt>
                <c:pt idx="9">
                  <c:v>74.38</c:v>
                </c:pt>
                <c:pt idx="10">
                  <c:v>74.26</c:v>
                </c:pt>
                <c:pt idx="11">
                  <c:v>74.16</c:v>
                </c:pt>
                <c:pt idx="12">
                  <c:v>73.78</c:v>
                </c:pt>
                <c:pt idx="13">
                  <c:v>73.78</c:v>
                </c:pt>
                <c:pt idx="14">
                  <c:v>73.58</c:v>
                </c:pt>
                <c:pt idx="15">
                  <c:v>73.9</c:v>
                </c:pt>
                <c:pt idx="16">
                  <c:v>73.98</c:v>
                </c:pt>
                <c:pt idx="17">
                  <c:v>74.12</c:v>
                </c:pt>
                <c:pt idx="18">
                  <c:v>74.22</c:v>
                </c:pt>
                <c:pt idx="19">
                  <c:v>74.48</c:v>
                </c:pt>
                <c:pt idx="20">
                  <c:v>74.32</c:v>
                </c:pt>
                <c:pt idx="21">
                  <c:v>74.24</c:v>
                </c:pt>
                <c:pt idx="22">
                  <c:v>74.06</c:v>
                </c:pt>
                <c:pt idx="23">
                  <c:v>74.38</c:v>
                </c:pt>
                <c:pt idx="24">
                  <c:v>74.48</c:v>
                </c:pt>
                <c:pt idx="25">
                  <c:v>74.7</c:v>
                </c:pt>
                <c:pt idx="26">
                  <c:v>74.9</c:v>
                </c:pt>
                <c:pt idx="27">
                  <c:v>75.28</c:v>
                </c:pt>
                <c:pt idx="28">
                  <c:v>75</c:v>
                </c:pt>
                <c:pt idx="29">
                  <c:v>75.04</c:v>
                </c:pt>
                <c:pt idx="30">
                  <c:v>75.1</c:v>
                </c:pt>
                <c:pt idx="31">
                  <c:v>75.24</c:v>
                </c:pt>
                <c:pt idx="32">
                  <c:v>75.12</c:v>
                </c:pt>
                <c:pt idx="33">
                  <c:v>75.24</c:v>
                </c:pt>
                <c:pt idx="34">
                  <c:v>75.2</c:v>
                </c:pt>
                <c:pt idx="35">
                  <c:v>74.96</c:v>
                </c:pt>
                <c:pt idx="36">
                  <c:v>74.96</c:v>
                </c:pt>
                <c:pt idx="37">
                  <c:v>75.54</c:v>
                </c:pt>
                <c:pt idx="38">
                  <c:v>75.56</c:v>
                </c:pt>
                <c:pt idx="39">
                  <c:v>75.28</c:v>
                </c:pt>
                <c:pt idx="40">
                  <c:v>75.3</c:v>
                </c:pt>
                <c:pt idx="41">
                  <c:v>75.36</c:v>
                </c:pt>
                <c:pt idx="42">
                  <c:v>75.36</c:v>
                </c:pt>
                <c:pt idx="43">
                  <c:v>75.66</c:v>
                </c:pt>
                <c:pt idx="44">
                  <c:v>76.22</c:v>
                </c:pt>
                <c:pt idx="45">
                  <c:v>76.72</c:v>
                </c:pt>
                <c:pt idx="46">
                  <c:v>76.72</c:v>
                </c:pt>
                <c:pt idx="47">
                  <c:v>76.4</c:v>
                </c:pt>
                <c:pt idx="48">
                  <c:v>76.66</c:v>
                </c:pt>
                <c:pt idx="49">
                  <c:v>77.02</c:v>
                </c:pt>
                <c:pt idx="50">
                  <c:v>77.16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2430807"/>
        <c:axId val="86432767"/>
      </c:lineChart>
      <c:catAx>
        <c:axId val="82430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86432767"/>
        <c:crosses val="autoZero"/>
        <c:auto val="1"/>
        <c:lblAlgn val="ctr"/>
        <c:lblOffset val="100"/>
        <c:noMultiLvlLbl val="0"/>
      </c:catAx>
      <c:valAx>
        <c:axId val="8643276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82430807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t"/>
      <c:layout>
        <c:manualLayout>
          <c:xMode val="edge"/>
          <c:yMode val="edge"/>
          <c:x val="0.535470966935434"/>
          <c:y val="0.042893654850539"/>
          <c:w val="0.258516157259829"/>
          <c:h val="0.170463384820536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Brownsville Area
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00" strike="noStrike" u="none">
                <a:uFillTx/>
                <a:latin typeface="Arial"/>
              </a:rPr>
              <a:t>Annual Precipitation</a:t>
            </a:r>
          </a:p>
        </c:rich>
      </c:tx>
      <c:layout>
        <c:manualLayout>
          <c:xMode val="edge"/>
          <c:yMode val="edge"/>
          <c:x val="0.058602999210734"/>
          <c:y val="0.0056397603101868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784322651128915"/>
          <c:y val="0.314817826935589"/>
          <c:w val="0.901584122359796"/>
          <c:h val="0.4894274560832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Brownsville!$R$65</c:f>
              <c:strCache>
                <c:ptCount val="1"/>
                <c:pt idx="0">
                  <c:v>Annual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Brownsville!$Q$66:$Q$116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Brownsville!$R$66:$R$116</c:f>
              <c:numCache>
                <c:formatCode>General</c:formatCode>
                <c:ptCount val="51"/>
                <c:pt idx="0">
                  <c:v>28.57</c:v>
                </c:pt>
                <c:pt idx="1">
                  <c:v>41.14</c:v>
                </c:pt>
                <c:pt idx="2">
                  <c:v>26.3</c:v>
                </c:pt>
                <c:pt idx="3">
                  <c:v>26.88</c:v>
                </c:pt>
                <c:pt idx="4">
                  <c:v>28.22</c:v>
                </c:pt>
                <c:pt idx="5">
                  <c:v>21.77</c:v>
                </c:pt>
                <c:pt idx="6">
                  <c:v>30.25</c:v>
                </c:pt>
                <c:pt idx="7">
                  <c:v>25.26</c:v>
                </c:pt>
                <c:pt idx="8">
                  <c:v>28.11</c:v>
                </c:pt>
                <c:pt idx="9">
                  <c:v>40.33</c:v>
                </c:pt>
                <c:pt idx="10">
                  <c:v>32.82</c:v>
                </c:pt>
                <c:pt idx="11">
                  <c:v>27.68</c:v>
                </c:pt>
                <c:pt idx="12">
                  <c:v>28.75</c:v>
                </c:pt>
                <c:pt idx="13">
                  <c:v>23.08</c:v>
                </c:pt>
                <c:pt idx="14">
                  <c:v>21.16</c:v>
                </c:pt>
                <c:pt idx="15">
                  <c:v>18.85</c:v>
                </c:pt>
                <c:pt idx="16">
                  <c:v>31.72</c:v>
                </c:pt>
                <c:pt idx="17">
                  <c:v>31.85</c:v>
                </c:pt>
                <c:pt idx="18">
                  <c:v>27.23</c:v>
                </c:pt>
                <c:pt idx="19">
                  <c:v>24.07</c:v>
                </c:pt>
                <c:pt idx="20">
                  <c:v>30</c:v>
                </c:pt>
                <c:pt idx="21">
                  <c:v>28.72</c:v>
                </c:pt>
                <c:pt idx="22">
                  <c:v>36.21</c:v>
                </c:pt>
                <c:pt idx="23">
                  <c:v>19.83</c:v>
                </c:pt>
                <c:pt idx="24">
                  <c:v>23.03</c:v>
                </c:pt>
                <c:pt idx="25">
                  <c:v>16.49</c:v>
                </c:pt>
                <c:pt idx="26">
                  <c:v>16.73</c:v>
                </c:pt>
                <c:pt idx="27">
                  <c:v>28.29</c:v>
                </c:pt>
                <c:pt idx="28">
                  <c:v>33.74</c:v>
                </c:pt>
                <c:pt idx="29">
                  <c:v>29.71</c:v>
                </c:pt>
                <c:pt idx="30">
                  <c:v>14.41</c:v>
                </c:pt>
                <c:pt idx="31">
                  <c:v>21.67</c:v>
                </c:pt>
                <c:pt idx="32">
                  <c:v>31.05</c:v>
                </c:pt>
                <c:pt idx="33">
                  <c:v>38.37</c:v>
                </c:pt>
                <c:pt idx="34">
                  <c:v>26.19</c:v>
                </c:pt>
                <c:pt idx="35">
                  <c:v>36.56</c:v>
                </c:pt>
                <c:pt idx="36">
                  <c:v>17.93</c:v>
                </c:pt>
                <c:pt idx="37">
                  <c:v>21.4</c:v>
                </c:pt>
                <c:pt idx="38">
                  <c:v>29.01</c:v>
                </c:pt>
                <c:pt idx="39">
                  <c:v>28.58</c:v>
                </c:pt>
                <c:pt idx="40">
                  <c:v>46.88</c:v>
                </c:pt>
                <c:pt idx="41">
                  <c:v>22.81</c:v>
                </c:pt>
                <c:pt idx="42">
                  <c:v>22.87</c:v>
                </c:pt>
                <c:pt idx="43">
                  <c:v>23.04</c:v>
                </c:pt>
                <c:pt idx="44">
                  <c:v>22.84</c:v>
                </c:pt>
                <c:pt idx="45">
                  <c:v>22.33</c:v>
                </c:pt>
                <c:pt idx="46">
                  <c:v>39.6</c:v>
                </c:pt>
                <c:pt idx="47">
                  <c:v>28.51</c:v>
                </c:pt>
                <c:pt idx="48">
                  <c:v>22.23</c:v>
                </c:pt>
                <c:pt idx="49">
                  <c:v>41.76</c:v>
                </c:pt>
                <c:pt idx="50">
                  <c:v>34.87</c:v>
                </c:pt>
              </c:numCache>
            </c:numRef>
          </c:val>
        </c:ser>
        <c:gapWidth val="100"/>
        <c:overlap val="0"/>
        <c:axId val="15903793"/>
        <c:axId val="64760812"/>
      </c:barChart>
      <c:lineChart>
        <c:grouping val="standard"/>
        <c:varyColors val="0"/>
        <c:ser>
          <c:idx val="1"/>
          <c:order val="1"/>
          <c:tx>
            <c:strRef>
              <c:f>Brownsville!$S$65</c:f>
              <c:strCache>
                <c:ptCount val="1"/>
                <c:pt idx="0">
                  <c:v>5yr Avg</c:v>
                </c:pt>
              </c:strCache>
            </c:strRef>
          </c:tx>
          <c:spPr>
            <a:solidFill>
              <a:srgbClr val="ff420e"/>
            </a:solidFill>
            <a:ln w="3672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67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Brownsville!$Q$66:$Q$116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Brownsville!$S$66:$S$116</c:f>
              <c:numCache>
                <c:formatCode>General</c:formatCode>
                <c:ptCount val="51"/>
                <c:pt idx="4">
                  <c:v>30.222</c:v>
                </c:pt>
                <c:pt idx="5">
                  <c:v>28.862</c:v>
                </c:pt>
                <c:pt idx="6">
                  <c:v>26.684</c:v>
                </c:pt>
                <c:pt idx="7">
                  <c:v>26.476</c:v>
                </c:pt>
                <c:pt idx="8">
                  <c:v>26.722</c:v>
                </c:pt>
                <c:pt idx="9">
                  <c:v>29.144</c:v>
                </c:pt>
                <c:pt idx="10">
                  <c:v>31.354</c:v>
                </c:pt>
                <c:pt idx="11">
                  <c:v>30.84</c:v>
                </c:pt>
                <c:pt idx="12">
                  <c:v>31.538</c:v>
                </c:pt>
                <c:pt idx="13">
                  <c:v>30.532</c:v>
                </c:pt>
                <c:pt idx="14">
                  <c:v>26.698</c:v>
                </c:pt>
                <c:pt idx="15">
                  <c:v>23.904</c:v>
                </c:pt>
                <c:pt idx="16">
                  <c:v>24.712</c:v>
                </c:pt>
                <c:pt idx="17">
                  <c:v>25.332</c:v>
                </c:pt>
                <c:pt idx="18">
                  <c:v>26.162</c:v>
                </c:pt>
                <c:pt idx="19">
                  <c:v>26.744</c:v>
                </c:pt>
                <c:pt idx="20">
                  <c:v>28.974</c:v>
                </c:pt>
                <c:pt idx="21">
                  <c:v>28.374</c:v>
                </c:pt>
                <c:pt idx="22">
                  <c:v>29.246</c:v>
                </c:pt>
                <c:pt idx="23">
                  <c:v>27.766</c:v>
                </c:pt>
                <c:pt idx="24">
                  <c:v>27.558</c:v>
                </c:pt>
                <c:pt idx="25">
                  <c:v>24.856</c:v>
                </c:pt>
                <c:pt idx="26">
                  <c:v>22.458</c:v>
                </c:pt>
                <c:pt idx="27">
                  <c:v>20.874</c:v>
                </c:pt>
                <c:pt idx="28">
                  <c:v>23.656</c:v>
                </c:pt>
                <c:pt idx="29">
                  <c:v>24.992</c:v>
                </c:pt>
                <c:pt idx="30">
                  <c:v>24.576</c:v>
                </c:pt>
                <c:pt idx="31">
                  <c:v>25.564</c:v>
                </c:pt>
                <c:pt idx="32">
                  <c:v>26.116</c:v>
                </c:pt>
                <c:pt idx="33">
                  <c:v>27.042</c:v>
                </c:pt>
                <c:pt idx="34">
                  <c:v>26.338</c:v>
                </c:pt>
                <c:pt idx="35">
                  <c:v>30.768</c:v>
                </c:pt>
                <c:pt idx="36">
                  <c:v>30.02</c:v>
                </c:pt>
                <c:pt idx="37">
                  <c:v>28.09</c:v>
                </c:pt>
                <c:pt idx="38">
                  <c:v>26.218</c:v>
                </c:pt>
                <c:pt idx="39">
                  <c:v>26.696</c:v>
                </c:pt>
                <c:pt idx="40">
                  <c:v>28.76</c:v>
                </c:pt>
                <c:pt idx="41">
                  <c:v>29.736</c:v>
                </c:pt>
                <c:pt idx="42">
                  <c:v>30.03</c:v>
                </c:pt>
                <c:pt idx="43">
                  <c:v>28.836</c:v>
                </c:pt>
                <c:pt idx="44">
                  <c:v>27.688</c:v>
                </c:pt>
                <c:pt idx="45">
                  <c:v>22.778</c:v>
                </c:pt>
                <c:pt idx="46">
                  <c:v>26.136</c:v>
                </c:pt>
                <c:pt idx="47">
                  <c:v>27.264</c:v>
                </c:pt>
                <c:pt idx="48">
                  <c:v>27.102</c:v>
                </c:pt>
                <c:pt idx="49">
                  <c:v>30.886</c:v>
                </c:pt>
                <c:pt idx="50">
                  <c:v>33.394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5903793"/>
        <c:axId val="64760812"/>
      </c:lineChart>
      <c:catAx>
        <c:axId val="159037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64760812"/>
        <c:crosses val="autoZero"/>
        <c:auto val="1"/>
        <c:lblAlgn val="ctr"/>
        <c:lblOffset val="100"/>
        <c:noMultiLvlLbl val="0"/>
      </c:catAx>
      <c:valAx>
        <c:axId val="6476081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15903793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t"/>
      <c:layout>
        <c:manualLayout>
          <c:xMode val="edge"/>
          <c:yMode val="edge"/>
          <c:x val="0.475691915513474"/>
          <c:y val="0.0278139232270657"/>
          <c:w val="0.240713765477058"/>
          <c:h val="0.161190631099545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DFW Area
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00" strike="noStrike" u="none">
                <a:uFillTx/>
                <a:latin typeface="Arial"/>
              </a:rPr>
              <a:t>Annual Average Temperature</a:t>
            </a:r>
          </a:p>
        </c:rich>
      </c:tx>
      <c:layout>
        <c:manualLayout>
          <c:xMode val="edge"/>
          <c:yMode val="edge"/>
          <c:x val="0.194288527818808"/>
          <c:y val="0.016755402442843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76402915605515"/>
          <c:y val="0.307830853563038"/>
          <c:w val="0.903662070782471"/>
          <c:h val="0.5028974158183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DFW!$R$7</c:f>
              <c:strCache>
                <c:ptCount val="1"/>
                <c:pt idx="0">
                  <c:v>Annual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DFW!$Q$8:$Q$58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DFW!$R$8:$R$58</c:f>
              <c:numCache>
                <c:formatCode>General</c:formatCode>
                <c:ptCount val="51"/>
                <c:pt idx="0">
                  <c:v>65.6</c:v>
                </c:pt>
                <c:pt idx="1">
                  <c:v>64.3</c:v>
                </c:pt>
                <c:pt idx="2">
                  <c:v>66.1</c:v>
                </c:pt>
                <c:pt idx="3">
                  <c:v>64.4</c:v>
                </c:pt>
                <c:pt idx="4">
                  <c:v>63.9</c:v>
                </c:pt>
                <c:pt idx="5">
                  <c:v>66.8</c:v>
                </c:pt>
                <c:pt idx="6">
                  <c:v>65.4</c:v>
                </c:pt>
                <c:pt idx="7">
                  <c:v>65.3</c:v>
                </c:pt>
                <c:pt idx="8">
                  <c:v>63.3</c:v>
                </c:pt>
                <c:pt idx="9">
                  <c:v>65.6</c:v>
                </c:pt>
                <c:pt idx="10">
                  <c:v>65</c:v>
                </c:pt>
                <c:pt idx="11">
                  <c:v>66.1</c:v>
                </c:pt>
                <c:pt idx="12">
                  <c:v>65.4</c:v>
                </c:pt>
                <c:pt idx="13">
                  <c:v>65.7</c:v>
                </c:pt>
                <c:pt idx="14">
                  <c:v>64.4</c:v>
                </c:pt>
                <c:pt idx="15">
                  <c:v>66.8</c:v>
                </c:pt>
                <c:pt idx="16">
                  <c:v>66</c:v>
                </c:pt>
                <c:pt idx="17">
                  <c:v>65.9</c:v>
                </c:pt>
                <c:pt idx="18">
                  <c:v>65.4</c:v>
                </c:pt>
                <c:pt idx="19">
                  <c:v>66.1</c:v>
                </c:pt>
                <c:pt idx="20">
                  <c:v>66</c:v>
                </c:pt>
                <c:pt idx="21">
                  <c:v>65.7</c:v>
                </c:pt>
                <c:pt idx="22">
                  <c:v>64.5</c:v>
                </c:pt>
                <c:pt idx="23">
                  <c:v>68.3</c:v>
                </c:pt>
                <c:pt idx="24">
                  <c:v>68.6</c:v>
                </c:pt>
                <c:pt idx="25">
                  <c:v>67.3</c:v>
                </c:pt>
                <c:pt idx="26">
                  <c:v>65.6</c:v>
                </c:pt>
                <c:pt idx="27">
                  <c:v>65.3</c:v>
                </c:pt>
                <c:pt idx="28">
                  <c:v>66</c:v>
                </c:pt>
                <c:pt idx="29">
                  <c:v>66.5</c:v>
                </c:pt>
                <c:pt idx="30">
                  <c:v>67.9</c:v>
                </c:pt>
                <c:pt idx="31">
                  <c:v>69.2</c:v>
                </c:pt>
                <c:pt idx="32">
                  <c:v>67.5</c:v>
                </c:pt>
                <c:pt idx="33">
                  <c:v>68.7</c:v>
                </c:pt>
                <c:pt idx="34">
                  <c:v>66.5</c:v>
                </c:pt>
                <c:pt idx="35">
                  <c:v>67</c:v>
                </c:pt>
                <c:pt idx="36">
                  <c:v>68.5</c:v>
                </c:pt>
                <c:pt idx="37">
                  <c:v>69.3</c:v>
                </c:pt>
                <c:pt idx="38">
                  <c:v>66.2</c:v>
                </c:pt>
                <c:pt idx="39">
                  <c:v>66.2</c:v>
                </c:pt>
                <c:pt idx="40">
                  <c:v>67.1</c:v>
                </c:pt>
                <c:pt idx="41">
                  <c:v>69.2</c:v>
                </c:pt>
                <c:pt idx="42">
                  <c:v>69.8</c:v>
                </c:pt>
                <c:pt idx="43">
                  <c:v>67.1</c:v>
                </c:pt>
                <c:pt idx="44">
                  <c:v>66.4</c:v>
                </c:pt>
                <c:pt idx="45">
                  <c:v>67</c:v>
                </c:pt>
                <c:pt idx="46">
                  <c:v>67.5</c:v>
                </c:pt>
                <c:pt idx="47">
                  <c:v>68.2</c:v>
                </c:pt>
                <c:pt idx="48">
                  <c:v>69.7</c:v>
                </c:pt>
                <c:pt idx="49">
                  <c:v>69.8</c:v>
                </c:pt>
                <c:pt idx="50">
                  <c:v>68.5</c:v>
                </c:pt>
              </c:numCache>
            </c:numRef>
          </c:val>
        </c:ser>
        <c:gapWidth val="100"/>
        <c:overlap val="0"/>
        <c:axId val="16723582"/>
        <c:axId val="19717301"/>
      </c:barChart>
      <c:lineChart>
        <c:grouping val="standard"/>
        <c:varyColors val="0"/>
        <c:ser>
          <c:idx val="1"/>
          <c:order val="1"/>
          <c:tx>
            <c:strRef>
              <c:f>DFW!$S$7</c:f>
              <c:strCache>
                <c:ptCount val="1"/>
                <c:pt idx="0">
                  <c:v>5yr Avg</c:v>
                </c:pt>
              </c:strCache>
            </c:strRef>
          </c:tx>
          <c:spPr>
            <a:solidFill>
              <a:srgbClr val="ff420e"/>
            </a:solidFill>
            <a:ln w="3672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67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DFW!$Q$8:$Q$58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DFW!$S$8:$S$58</c:f>
              <c:numCache>
                <c:formatCode>General</c:formatCode>
                <c:ptCount val="51"/>
                <c:pt idx="4">
                  <c:v>64.86</c:v>
                </c:pt>
                <c:pt idx="5">
                  <c:v>65.1</c:v>
                </c:pt>
                <c:pt idx="6">
                  <c:v>65.32</c:v>
                </c:pt>
                <c:pt idx="7">
                  <c:v>65.16</c:v>
                </c:pt>
                <c:pt idx="8">
                  <c:v>64.94</c:v>
                </c:pt>
                <c:pt idx="9">
                  <c:v>65.28</c:v>
                </c:pt>
                <c:pt idx="10">
                  <c:v>64.92</c:v>
                </c:pt>
                <c:pt idx="11">
                  <c:v>65.06</c:v>
                </c:pt>
                <c:pt idx="12">
                  <c:v>65.08</c:v>
                </c:pt>
                <c:pt idx="13">
                  <c:v>65.56</c:v>
                </c:pt>
                <c:pt idx="14">
                  <c:v>65.32</c:v>
                </c:pt>
                <c:pt idx="15">
                  <c:v>65.68</c:v>
                </c:pt>
                <c:pt idx="16">
                  <c:v>65.66</c:v>
                </c:pt>
                <c:pt idx="17">
                  <c:v>65.76</c:v>
                </c:pt>
                <c:pt idx="18">
                  <c:v>65.7</c:v>
                </c:pt>
                <c:pt idx="19">
                  <c:v>66.04</c:v>
                </c:pt>
                <c:pt idx="20">
                  <c:v>65.88</c:v>
                </c:pt>
                <c:pt idx="21">
                  <c:v>65.82</c:v>
                </c:pt>
                <c:pt idx="22">
                  <c:v>65.54</c:v>
                </c:pt>
                <c:pt idx="23">
                  <c:v>66.12</c:v>
                </c:pt>
                <c:pt idx="24">
                  <c:v>66.62</c:v>
                </c:pt>
                <c:pt idx="25">
                  <c:v>66.88</c:v>
                </c:pt>
                <c:pt idx="26">
                  <c:v>66.86</c:v>
                </c:pt>
                <c:pt idx="27">
                  <c:v>67.02</c:v>
                </c:pt>
                <c:pt idx="28">
                  <c:v>66.56</c:v>
                </c:pt>
                <c:pt idx="29">
                  <c:v>66.14</c:v>
                </c:pt>
                <c:pt idx="30">
                  <c:v>66.26</c:v>
                </c:pt>
                <c:pt idx="31">
                  <c:v>66.98</c:v>
                </c:pt>
                <c:pt idx="32">
                  <c:v>67.42</c:v>
                </c:pt>
                <c:pt idx="33">
                  <c:v>67.96</c:v>
                </c:pt>
                <c:pt idx="34">
                  <c:v>67.96</c:v>
                </c:pt>
                <c:pt idx="35">
                  <c:v>67.78</c:v>
                </c:pt>
                <c:pt idx="36">
                  <c:v>67.64</c:v>
                </c:pt>
                <c:pt idx="37">
                  <c:v>68</c:v>
                </c:pt>
                <c:pt idx="38">
                  <c:v>67.5</c:v>
                </c:pt>
                <c:pt idx="39">
                  <c:v>67.44</c:v>
                </c:pt>
                <c:pt idx="40">
                  <c:v>67.46</c:v>
                </c:pt>
                <c:pt idx="41">
                  <c:v>67.6</c:v>
                </c:pt>
                <c:pt idx="42">
                  <c:v>67.7</c:v>
                </c:pt>
                <c:pt idx="43">
                  <c:v>67.88</c:v>
                </c:pt>
                <c:pt idx="44">
                  <c:v>67.92</c:v>
                </c:pt>
                <c:pt idx="45">
                  <c:v>67.9</c:v>
                </c:pt>
                <c:pt idx="46">
                  <c:v>67.56</c:v>
                </c:pt>
                <c:pt idx="47">
                  <c:v>67.24</c:v>
                </c:pt>
                <c:pt idx="48">
                  <c:v>67.76</c:v>
                </c:pt>
                <c:pt idx="49">
                  <c:v>68.44</c:v>
                </c:pt>
                <c:pt idx="50">
                  <c:v>68.74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6723582"/>
        <c:axId val="19717301"/>
      </c:lineChart>
      <c:catAx>
        <c:axId val="1672358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19717301"/>
        <c:crosses val="autoZero"/>
        <c:auto val="1"/>
        <c:lblAlgn val="ctr"/>
        <c:lblOffset val="100"/>
        <c:noMultiLvlLbl val="0"/>
      </c:catAx>
      <c:valAx>
        <c:axId val="1971730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16723582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t"/>
      <c:layout>
        <c:manualLayout>
          <c:xMode val="edge"/>
          <c:yMode val="edge"/>
          <c:x val="0.648414417963364"/>
          <c:y val="0.0429130775254503"/>
          <c:w val="0.262162694504629"/>
          <c:h val="0.15724353954581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DFW Area
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00" strike="noStrike" u="none">
                <a:uFillTx/>
                <a:latin typeface="Arial"/>
              </a:rPr>
              <a:t>Annual Precipitation</a:t>
            </a:r>
          </a:p>
        </c:rich>
      </c:tx>
      <c:layout>
        <c:manualLayout>
          <c:xMode val="edge"/>
          <c:yMode val="edge"/>
          <c:x val="0.131987891019173"/>
          <c:y val="0.007218913553510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848218790998083"/>
          <c:y val="0.314620938628159"/>
          <c:w val="0.895044908668887"/>
          <c:h val="0.470036101083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DFW!$R$65</c:f>
              <c:strCache>
                <c:ptCount val="1"/>
                <c:pt idx="0">
                  <c:v>Annual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DFW!$Q$66:$Q$116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DFW!$R$66:$R$116</c:f>
              <c:numCache>
                <c:formatCode>General</c:formatCode>
                <c:ptCount val="51"/>
                <c:pt idx="0">
                  <c:v>29.1</c:v>
                </c:pt>
                <c:pt idx="1">
                  <c:v>35.63</c:v>
                </c:pt>
                <c:pt idx="2">
                  <c:v>27.19</c:v>
                </c:pt>
                <c:pt idx="3">
                  <c:v>24.37</c:v>
                </c:pt>
                <c:pt idx="4">
                  <c:v>32.42</c:v>
                </c:pt>
                <c:pt idx="5">
                  <c:v>22.08</c:v>
                </c:pt>
                <c:pt idx="6">
                  <c:v>44.6</c:v>
                </c:pt>
                <c:pt idx="7">
                  <c:v>40.75</c:v>
                </c:pt>
                <c:pt idx="8">
                  <c:v>31.07</c:v>
                </c:pt>
                <c:pt idx="9">
                  <c:v>33.89</c:v>
                </c:pt>
                <c:pt idx="10">
                  <c:v>30.7</c:v>
                </c:pt>
                <c:pt idx="11">
                  <c:v>32.45</c:v>
                </c:pt>
                <c:pt idx="12">
                  <c:v>27.25</c:v>
                </c:pt>
                <c:pt idx="13">
                  <c:v>25.04</c:v>
                </c:pt>
                <c:pt idx="14">
                  <c:v>39.95</c:v>
                </c:pt>
                <c:pt idx="15">
                  <c:v>45.27</c:v>
                </c:pt>
                <c:pt idx="16">
                  <c:v>53.54</c:v>
                </c:pt>
                <c:pt idx="17">
                  <c:v>42.19</c:v>
                </c:pt>
                <c:pt idx="18">
                  <c:v>32.83</c:v>
                </c:pt>
                <c:pt idx="19">
                  <c:v>44.1</c:v>
                </c:pt>
                <c:pt idx="20">
                  <c:v>35.39</c:v>
                </c:pt>
                <c:pt idx="21">
                  <c:v>33.14</c:v>
                </c:pt>
                <c:pt idx="22">
                  <c:v>45</c:v>
                </c:pt>
                <c:pt idx="23">
                  <c:v>34.24</c:v>
                </c:pt>
                <c:pt idx="24">
                  <c:v>23.59</c:v>
                </c:pt>
                <c:pt idx="25">
                  <c:v>36.26</c:v>
                </c:pt>
                <c:pt idx="26">
                  <c:v>38.13</c:v>
                </c:pt>
                <c:pt idx="27">
                  <c:v>44.42</c:v>
                </c:pt>
                <c:pt idx="28">
                  <c:v>24.55</c:v>
                </c:pt>
                <c:pt idx="29">
                  <c:v>47.57</c:v>
                </c:pt>
                <c:pt idx="30">
                  <c:v>18.97</c:v>
                </c:pt>
                <c:pt idx="31">
                  <c:v>29.75</c:v>
                </c:pt>
                <c:pt idx="32">
                  <c:v>50.05</c:v>
                </c:pt>
                <c:pt idx="33">
                  <c:v>27.1</c:v>
                </c:pt>
                <c:pt idx="34">
                  <c:v>40.89</c:v>
                </c:pt>
                <c:pt idx="35">
                  <c:v>31.7</c:v>
                </c:pt>
                <c:pt idx="36">
                  <c:v>25.88</c:v>
                </c:pt>
                <c:pt idx="37">
                  <c:v>31.26</c:v>
                </c:pt>
                <c:pt idx="38">
                  <c:v>29.4</c:v>
                </c:pt>
                <c:pt idx="39">
                  <c:v>21.32</c:v>
                </c:pt>
                <c:pt idx="40">
                  <c:v>62.61</c:v>
                </c:pt>
                <c:pt idx="41">
                  <c:v>35.48</c:v>
                </c:pt>
                <c:pt idx="42">
                  <c:v>36.62</c:v>
                </c:pt>
                <c:pt idx="43">
                  <c:v>55.97</c:v>
                </c:pt>
                <c:pt idx="44">
                  <c:v>34.52</c:v>
                </c:pt>
                <c:pt idx="45">
                  <c:v>43.7</c:v>
                </c:pt>
                <c:pt idx="46">
                  <c:v>33.6</c:v>
                </c:pt>
                <c:pt idx="47">
                  <c:v>36.64</c:v>
                </c:pt>
                <c:pt idx="48">
                  <c:v>29.31</c:v>
                </c:pt>
                <c:pt idx="49">
                  <c:v>40.34</c:v>
                </c:pt>
                <c:pt idx="50">
                  <c:v>38.31</c:v>
                </c:pt>
              </c:numCache>
            </c:numRef>
          </c:val>
        </c:ser>
        <c:gapWidth val="100"/>
        <c:overlap val="0"/>
        <c:axId val="19843709"/>
        <c:axId val="74074027"/>
      </c:barChart>
      <c:lineChart>
        <c:grouping val="standard"/>
        <c:varyColors val="0"/>
        <c:ser>
          <c:idx val="1"/>
          <c:order val="1"/>
          <c:tx>
            <c:strRef>
              <c:f>DFW!$S$65</c:f>
              <c:strCache>
                <c:ptCount val="1"/>
                <c:pt idx="0">
                  <c:v>5yr Avg</c:v>
                </c:pt>
              </c:strCache>
            </c:strRef>
          </c:tx>
          <c:spPr>
            <a:solidFill>
              <a:srgbClr val="ff420e"/>
            </a:solidFill>
            <a:ln w="3672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67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DFW!$Q$66:$Q$116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DFW!$S$66:$S$116</c:f>
              <c:numCache>
                <c:formatCode>General</c:formatCode>
                <c:ptCount val="51"/>
                <c:pt idx="4">
                  <c:v>29.742</c:v>
                </c:pt>
                <c:pt idx="5">
                  <c:v>28.338</c:v>
                </c:pt>
                <c:pt idx="6">
                  <c:v>30.132</c:v>
                </c:pt>
                <c:pt idx="7">
                  <c:v>32.844</c:v>
                </c:pt>
                <c:pt idx="8">
                  <c:v>34.184</c:v>
                </c:pt>
                <c:pt idx="9">
                  <c:v>34.478</c:v>
                </c:pt>
                <c:pt idx="10">
                  <c:v>36.202</c:v>
                </c:pt>
                <c:pt idx="11">
                  <c:v>33.772</c:v>
                </c:pt>
                <c:pt idx="12">
                  <c:v>31.072</c:v>
                </c:pt>
                <c:pt idx="13">
                  <c:v>29.866</c:v>
                </c:pt>
                <c:pt idx="14">
                  <c:v>31.078</c:v>
                </c:pt>
                <c:pt idx="15">
                  <c:v>33.992</c:v>
                </c:pt>
                <c:pt idx="16">
                  <c:v>38.21</c:v>
                </c:pt>
                <c:pt idx="17">
                  <c:v>41.198</c:v>
                </c:pt>
                <c:pt idx="18">
                  <c:v>42.756</c:v>
                </c:pt>
                <c:pt idx="19">
                  <c:v>43.586</c:v>
                </c:pt>
                <c:pt idx="20">
                  <c:v>41.61</c:v>
                </c:pt>
                <c:pt idx="21">
                  <c:v>37.53</c:v>
                </c:pt>
                <c:pt idx="22">
                  <c:v>38.092</c:v>
                </c:pt>
                <c:pt idx="23">
                  <c:v>38.374</c:v>
                </c:pt>
                <c:pt idx="24">
                  <c:v>34.272</c:v>
                </c:pt>
                <c:pt idx="25">
                  <c:v>34.446</c:v>
                </c:pt>
                <c:pt idx="26">
                  <c:v>35.444</c:v>
                </c:pt>
                <c:pt idx="27">
                  <c:v>35.328</c:v>
                </c:pt>
                <c:pt idx="28">
                  <c:v>33.39</c:v>
                </c:pt>
                <c:pt idx="29">
                  <c:v>38.186</c:v>
                </c:pt>
                <c:pt idx="30">
                  <c:v>34.728</c:v>
                </c:pt>
                <c:pt idx="31">
                  <c:v>33.052</c:v>
                </c:pt>
                <c:pt idx="32">
                  <c:v>34.178</c:v>
                </c:pt>
                <c:pt idx="33">
                  <c:v>34.688</c:v>
                </c:pt>
                <c:pt idx="34">
                  <c:v>33.352</c:v>
                </c:pt>
                <c:pt idx="35">
                  <c:v>35.898</c:v>
                </c:pt>
                <c:pt idx="36">
                  <c:v>35.124</c:v>
                </c:pt>
                <c:pt idx="37">
                  <c:v>31.366</c:v>
                </c:pt>
                <c:pt idx="38">
                  <c:v>31.826</c:v>
                </c:pt>
                <c:pt idx="39">
                  <c:v>27.912</c:v>
                </c:pt>
                <c:pt idx="40">
                  <c:v>34.094</c:v>
                </c:pt>
                <c:pt idx="41">
                  <c:v>36.014</c:v>
                </c:pt>
                <c:pt idx="42">
                  <c:v>37.086</c:v>
                </c:pt>
                <c:pt idx="43">
                  <c:v>42.4</c:v>
                </c:pt>
                <c:pt idx="44">
                  <c:v>45.04</c:v>
                </c:pt>
                <c:pt idx="45">
                  <c:v>41.258</c:v>
                </c:pt>
                <c:pt idx="46">
                  <c:v>40.882</c:v>
                </c:pt>
                <c:pt idx="47">
                  <c:v>40.886</c:v>
                </c:pt>
                <c:pt idx="48">
                  <c:v>35.554</c:v>
                </c:pt>
                <c:pt idx="49">
                  <c:v>36.718</c:v>
                </c:pt>
                <c:pt idx="50">
                  <c:v>35.64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9843709"/>
        <c:axId val="74074027"/>
      </c:lineChart>
      <c:catAx>
        <c:axId val="198437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74074027"/>
        <c:crosses val="autoZero"/>
        <c:auto val="1"/>
        <c:lblAlgn val="ctr"/>
        <c:lblOffset val="100"/>
        <c:noMultiLvlLbl val="0"/>
      </c:catAx>
      <c:valAx>
        <c:axId val="7407402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19843709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t"/>
      <c:layout>
        <c:manualLayout>
          <c:xMode val="edge"/>
          <c:yMode val="edge"/>
          <c:x val="0.625895650418811"/>
          <c:y val="0.067870036101083"/>
          <c:w val="0.24028660813402"/>
          <c:h val="0.19873646209386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Houston Area
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00" strike="noStrike" u="none">
                <a:uFillTx/>
                <a:latin typeface="Arial"/>
              </a:rPr>
              <a:t>Annual Precipitation</a:t>
            </a:r>
          </a:p>
        </c:rich>
      </c:tx>
      <c:layout>
        <c:manualLayout>
          <c:xMode val="edge"/>
          <c:yMode val="edge"/>
          <c:x val="0.108186228966656"/>
          <c:y val="0.044993546007744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608156943727"/>
          <c:y val="0.378734784212468"/>
          <c:w val="0.873412493546722"/>
          <c:h val="0.4018812246403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Houston!$R$66</c:f>
              <c:strCache>
                <c:ptCount val="1"/>
                <c:pt idx="0">
                  <c:v>Annual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Houston!$Q$67:$Q$117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Houston!$R$67:$R$117</c:f>
              <c:numCache>
                <c:formatCode>General</c:formatCode>
                <c:ptCount val="51"/>
                <c:pt idx="0">
                  <c:v>50.97</c:v>
                </c:pt>
                <c:pt idx="1">
                  <c:v>54.62</c:v>
                </c:pt>
                <c:pt idx="2">
                  <c:v>34.94</c:v>
                </c:pt>
                <c:pt idx="3">
                  <c:v>44.93</c:v>
                </c:pt>
                <c:pt idx="4">
                  <c:v>58.97</c:v>
                </c:pt>
                <c:pt idx="5">
                  <c:v>38.99</c:v>
                </c:pt>
                <c:pt idx="6">
                  <c:v>55.98</c:v>
                </c:pt>
                <c:pt idx="7">
                  <c:v>42.87</c:v>
                </c:pt>
                <c:pt idx="8">
                  <c:v>53.21</c:v>
                </c:pt>
                <c:pt idx="9">
                  <c:v>48.19</c:v>
                </c:pt>
                <c:pt idx="10">
                  <c:v>49.14</c:v>
                </c:pt>
                <c:pt idx="11">
                  <c:v>44.93</c:v>
                </c:pt>
                <c:pt idx="12">
                  <c:v>40.6</c:v>
                </c:pt>
                <c:pt idx="13">
                  <c:v>22.93</c:v>
                </c:pt>
                <c:pt idx="14">
                  <c:v>52.73</c:v>
                </c:pt>
                <c:pt idx="15">
                  <c:v>40.37</c:v>
                </c:pt>
                <c:pt idx="16">
                  <c:v>61.09</c:v>
                </c:pt>
                <c:pt idx="17">
                  <c:v>52.33</c:v>
                </c:pt>
                <c:pt idx="18">
                  <c:v>57.99</c:v>
                </c:pt>
                <c:pt idx="19">
                  <c:v>43.15</c:v>
                </c:pt>
                <c:pt idx="20">
                  <c:v>44.63</c:v>
                </c:pt>
                <c:pt idx="21">
                  <c:v>42.81</c:v>
                </c:pt>
                <c:pt idx="22">
                  <c:v>60.22</c:v>
                </c:pt>
                <c:pt idx="23">
                  <c:v>54.84</c:v>
                </c:pt>
                <c:pt idx="24">
                  <c:v>28.04</c:v>
                </c:pt>
                <c:pt idx="25">
                  <c:v>47.63</c:v>
                </c:pt>
                <c:pt idx="26">
                  <c:v>71.19</c:v>
                </c:pt>
                <c:pt idx="27">
                  <c:v>59.71</c:v>
                </c:pt>
                <c:pt idx="28">
                  <c:v>45.74</c:v>
                </c:pt>
                <c:pt idx="29">
                  <c:v>65.06</c:v>
                </c:pt>
                <c:pt idx="30">
                  <c:v>41.21</c:v>
                </c:pt>
                <c:pt idx="31">
                  <c:v>57.86</c:v>
                </c:pt>
                <c:pt idx="32">
                  <c:v>65.52</c:v>
                </c:pt>
                <c:pt idx="33">
                  <c:v>53</c:v>
                </c:pt>
                <c:pt idx="34">
                  <c:v>47.01</c:v>
                </c:pt>
                <c:pt idx="35">
                  <c:v>42.72</c:v>
                </c:pt>
                <c:pt idx="36">
                  <c:v>24.57</c:v>
                </c:pt>
                <c:pt idx="37">
                  <c:v>42.32</c:v>
                </c:pt>
                <c:pt idx="38">
                  <c:v>38.84</c:v>
                </c:pt>
                <c:pt idx="39">
                  <c:v>43.72</c:v>
                </c:pt>
                <c:pt idx="40">
                  <c:v>70.03</c:v>
                </c:pt>
                <c:pt idx="41">
                  <c:v>60.96</c:v>
                </c:pt>
                <c:pt idx="42">
                  <c:v>79.69</c:v>
                </c:pt>
                <c:pt idx="43">
                  <c:v>56.02</c:v>
                </c:pt>
                <c:pt idx="44">
                  <c:v>51.93</c:v>
                </c:pt>
                <c:pt idx="45">
                  <c:v>44.77</c:v>
                </c:pt>
                <c:pt idx="46">
                  <c:v>50.87</c:v>
                </c:pt>
                <c:pt idx="47">
                  <c:v>41.3</c:v>
                </c:pt>
                <c:pt idx="48">
                  <c:v>41.75</c:v>
                </c:pt>
                <c:pt idx="49">
                  <c:v>59.17</c:v>
                </c:pt>
                <c:pt idx="50">
                  <c:v>38.99</c:v>
                </c:pt>
              </c:numCache>
            </c:numRef>
          </c:val>
        </c:ser>
        <c:gapWidth val="100"/>
        <c:overlap val="0"/>
        <c:axId val="14855899"/>
        <c:axId val="85992665"/>
      </c:barChart>
      <c:lineChart>
        <c:grouping val="standard"/>
        <c:varyColors val="0"/>
        <c:ser>
          <c:idx val="1"/>
          <c:order val="1"/>
          <c:tx>
            <c:strRef>
              <c:f>Houston!$S$66</c:f>
              <c:strCache>
                <c:ptCount val="1"/>
                <c:pt idx="0">
                  <c:v>5yr Avg</c:v>
                </c:pt>
              </c:strCache>
            </c:strRef>
          </c:tx>
          <c:spPr>
            <a:solidFill>
              <a:srgbClr val="ff420e"/>
            </a:solidFill>
            <a:ln w="3672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67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Houston!$Q$67:$Q$117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Houston!$S$67:$S$117</c:f>
              <c:numCache>
                <c:formatCode>General</c:formatCode>
                <c:ptCount val="51"/>
                <c:pt idx="4">
                  <c:v>48.886</c:v>
                </c:pt>
                <c:pt idx="5">
                  <c:v>46.49</c:v>
                </c:pt>
                <c:pt idx="6">
                  <c:v>46.762</c:v>
                </c:pt>
                <c:pt idx="7">
                  <c:v>48.348</c:v>
                </c:pt>
                <c:pt idx="8">
                  <c:v>50.004</c:v>
                </c:pt>
                <c:pt idx="9">
                  <c:v>47.848</c:v>
                </c:pt>
                <c:pt idx="10">
                  <c:v>49.878</c:v>
                </c:pt>
                <c:pt idx="11">
                  <c:v>47.668</c:v>
                </c:pt>
                <c:pt idx="12">
                  <c:v>47.214</c:v>
                </c:pt>
                <c:pt idx="13">
                  <c:v>41.158</c:v>
                </c:pt>
                <c:pt idx="14">
                  <c:v>42.066</c:v>
                </c:pt>
                <c:pt idx="15">
                  <c:v>40.312</c:v>
                </c:pt>
                <c:pt idx="16">
                  <c:v>43.544</c:v>
                </c:pt>
                <c:pt idx="17">
                  <c:v>45.89</c:v>
                </c:pt>
                <c:pt idx="18">
                  <c:v>52.902</c:v>
                </c:pt>
                <c:pt idx="19">
                  <c:v>50.986</c:v>
                </c:pt>
                <c:pt idx="20">
                  <c:v>51.838</c:v>
                </c:pt>
                <c:pt idx="21">
                  <c:v>48.182</c:v>
                </c:pt>
                <c:pt idx="22">
                  <c:v>49.76</c:v>
                </c:pt>
                <c:pt idx="23">
                  <c:v>49.13</c:v>
                </c:pt>
                <c:pt idx="24">
                  <c:v>46.108</c:v>
                </c:pt>
                <c:pt idx="25">
                  <c:v>46.708</c:v>
                </c:pt>
                <c:pt idx="26">
                  <c:v>52.384</c:v>
                </c:pt>
                <c:pt idx="27">
                  <c:v>52.282</c:v>
                </c:pt>
                <c:pt idx="28">
                  <c:v>50.462</c:v>
                </c:pt>
                <c:pt idx="29">
                  <c:v>57.866</c:v>
                </c:pt>
                <c:pt idx="30">
                  <c:v>56.582</c:v>
                </c:pt>
                <c:pt idx="31">
                  <c:v>53.916</c:v>
                </c:pt>
                <c:pt idx="32">
                  <c:v>55.078</c:v>
                </c:pt>
                <c:pt idx="33">
                  <c:v>56.53</c:v>
                </c:pt>
                <c:pt idx="34">
                  <c:v>52.92</c:v>
                </c:pt>
                <c:pt idx="35">
                  <c:v>53.222</c:v>
                </c:pt>
                <c:pt idx="36">
                  <c:v>46.564</c:v>
                </c:pt>
                <c:pt idx="37">
                  <c:v>41.924</c:v>
                </c:pt>
                <c:pt idx="38">
                  <c:v>39.092</c:v>
                </c:pt>
                <c:pt idx="39">
                  <c:v>38.434</c:v>
                </c:pt>
                <c:pt idx="40">
                  <c:v>43.896</c:v>
                </c:pt>
                <c:pt idx="41">
                  <c:v>51.174</c:v>
                </c:pt>
                <c:pt idx="42">
                  <c:v>58.648</c:v>
                </c:pt>
                <c:pt idx="43">
                  <c:v>62.084</c:v>
                </c:pt>
                <c:pt idx="44">
                  <c:v>63.726</c:v>
                </c:pt>
                <c:pt idx="45">
                  <c:v>58.674</c:v>
                </c:pt>
                <c:pt idx="46">
                  <c:v>56.656</c:v>
                </c:pt>
                <c:pt idx="47">
                  <c:v>48.978</c:v>
                </c:pt>
                <c:pt idx="48">
                  <c:v>46.124</c:v>
                </c:pt>
                <c:pt idx="49">
                  <c:v>47.572</c:v>
                </c:pt>
                <c:pt idx="50">
                  <c:v>46.416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4855899"/>
        <c:axId val="85992665"/>
      </c:lineChart>
      <c:catAx>
        <c:axId val="148558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85992665"/>
        <c:crosses val="autoZero"/>
        <c:auto val="1"/>
        <c:lblAlgn val="ctr"/>
        <c:lblOffset val="100"/>
        <c:noMultiLvlLbl val="0"/>
      </c:catAx>
      <c:valAx>
        <c:axId val="8599266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14855899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t"/>
      <c:layout>
        <c:manualLayout>
          <c:xMode val="edge"/>
          <c:yMode val="edge"/>
          <c:x val="0.558699019101704"/>
          <c:y val="0.0651051272593139"/>
          <c:w val="0.281259679917398"/>
          <c:h val="0.18000737735153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El Paso Area
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00" strike="noStrike" u="none">
                <a:uFillTx/>
                <a:latin typeface="Arial"/>
              </a:rPr>
              <a:t>Annual Precipitation</a:t>
            </a:r>
          </a:p>
        </c:rich>
      </c:tx>
      <c:layout>
        <c:manualLayout>
          <c:xMode val="edge"/>
          <c:yMode val="edge"/>
          <c:x val="0.0977742448330684"/>
          <c:y val="-0.029317010309278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749721293199553"/>
          <c:y val="0.271430588899873"/>
          <c:w val="0.904868078781122"/>
          <c:h val="0.4987996045756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 Paso'!$R$69</c:f>
              <c:strCache>
                <c:ptCount val="1"/>
                <c:pt idx="0">
                  <c:v>Annual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'El Paso'!$Q$70:$Q$120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'El Paso'!$R$70:$R$120</c:f>
              <c:numCache>
                <c:formatCode>General</c:formatCode>
                <c:ptCount val="51"/>
                <c:pt idx="0">
                  <c:v>6.21</c:v>
                </c:pt>
                <c:pt idx="1">
                  <c:v>10.14</c:v>
                </c:pt>
                <c:pt idx="2">
                  <c:v>5.5</c:v>
                </c:pt>
                <c:pt idx="3">
                  <c:v>12.57</c:v>
                </c:pt>
                <c:pt idx="4">
                  <c:v>5.84</c:v>
                </c:pt>
                <c:pt idx="5">
                  <c:v>7.31</c:v>
                </c:pt>
                <c:pt idx="6">
                  <c:v>12.63</c:v>
                </c:pt>
                <c:pt idx="7">
                  <c:v>10.97</c:v>
                </c:pt>
                <c:pt idx="8">
                  <c:v>7.99</c:v>
                </c:pt>
                <c:pt idx="9">
                  <c:v>16.17</c:v>
                </c:pt>
                <c:pt idx="10">
                  <c:v>8.16</c:v>
                </c:pt>
                <c:pt idx="11">
                  <c:v>12.17</c:v>
                </c:pt>
                <c:pt idx="12">
                  <c:v>10.94</c:v>
                </c:pt>
                <c:pt idx="13">
                  <c:v>11.06</c:v>
                </c:pt>
                <c:pt idx="14">
                  <c:v>7.26</c:v>
                </c:pt>
                <c:pt idx="15">
                  <c:v>12.85</c:v>
                </c:pt>
                <c:pt idx="16">
                  <c:v>12.38</c:v>
                </c:pt>
                <c:pt idx="17">
                  <c:v>11.4</c:v>
                </c:pt>
                <c:pt idx="18">
                  <c:v>9.63</c:v>
                </c:pt>
                <c:pt idx="19">
                  <c:v>5.48</c:v>
                </c:pt>
                <c:pt idx="20">
                  <c:v>8.06</c:v>
                </c:pt>
                <c:pt idx="22">
                  <c:v>9.63</c:v>
                </c:pt>
                <c:pt idx="23">
                  <c:v>6.77</c:v>
                </c:pt>
                <c:pt idx="24">
                  <c:v>8.16</c:v>
                </c:pt>
                <c:pt idx="25">
                  <c:v>7.41</c:v>
                </c:pt>
                <c:pt idx="26">
                  <c:v>4.29</c:v>
                </c:pt>
                <c:pt idx="27">
                  <c:v>6.89</c:v>
                </c:pt>
                <c:pt idx="28">
                  <c:v>4.21</c:v>
                </c:pt>
                <c:pt idx="29">
                  <c:v>12.09</c:v>
                </c:pt>
                <c:pt idx="30">
                  <c:v>12.87</c:v>
                </c:pt>
                <c:pt idx="31">
                  <c:v>17.51</c:v>
                </c:pt>
                <c:pt idx="32">
                  <c:v>10.12</c:v>
                </c:pt>
                <c:pt idx="33">
                  <c:v>9.86</c:v>
                </c:pt>
                <c:pt idx="34">
                  <c:v>8.68</c:v>
                </c:pt>
                <c:pt idx="35">
                  <c:v>6.67</c:v>
                </c:pt>
                <c:pt idx="36">
                  <c:v>5.27</c:v>
                </c:pt>
                <c:pt idx="37">
                  <c:v>6.04</c:v>
                </c:pt>
                <c:pt idx="38">
                  <c:v>9.51</c:v>
                </c:pt>
                <c:pt idx="39">
                  <c:v>8.57</c:v>
                </c:pt>
                <c:pt idx="40">
                  <c:v>12.08</c:v>
                </c:pt>
                <c:pt idx="41">
                  <c:v>9.34</c:v>
                </c:pt>
                <c:pt idx="42">
                  <c:v>10.09</c:v>
                </c:pt>
                <c:pt idx="43">
                  <c:v>8.37</c:v>
                </c:pt>
                <c:pt idx="44">
                  <c:v>8.08</c:v>
                </c:pt>
                <c:pt idx="45">
                  <c:v>5.84</c:v>
                </c:pt>
                <c:pt idx="46">
                  <c:v>12.03</c:v>
                </c:pt>
                <c:pt idx="47">
                  <c:v>8.92</c:v>
                </c:pt>
                <c:pt idx="48">
                  <c:v>4.34</c:v>
                </c:pt>
                <c:pt idx="49">
                  <c:v>4.73</c:v>
                </c:pt>
                <c:pt idx="50">
                  <c:v>9.21</c:v>
                </c:pt>
              </c:numCache>
            </c:numRef>
          </c:val>
        </c:ser>
        <c:gapWidth val="100"/>
        <c:overlap val="0"/>
        <c:axId val="88832578"/>
        <c:axId val="68395794"/>
      </c:barChart>
      <c:lineChart>
        <c:grouping val="standard"/>
        <c:varyColors val="0"/>
        <c:ser>
          <c:idx val="1"/>
          <c:order val="1"/>
          <c:tx>
            <c:strRef>
              <c:f>'El Paso'!$S$69</c:f>
              <c:strCache>
                <c:ptCount val="1"/>
                <c:pt idx="0">
                  <c:v>5yr Avg</c:v>
                </c:pt>
              </c:strCache>
            </c:strRef>
          </c:tx>
          <c:spPr>
            <a:solidFill>
              <a:srgbClr val="ff420e"/>
            </a:solidFill>
            <a:ln w="3672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67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'El Paso'!$Q$70:$Q$120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'El Paso'!$S$70:$S$120</c:f>
              <c:numCache>
                <c:formatCode>General</c:formatCode>
                <c:ptCount val="51"/>
                <c:pt idx="4">
                  <c:v>8.052</c:v>
                </c:pt>
                <c:pt idx="5">
                  <c:v>8.272</c:v>
                </c:pt>
                <c:pt idx="6">
                  <c:v>8.77</c:v>
                </c:pt>
                <c:pt idx="7">
                  <c:v>9.864</c:v>
                </c:pt>
                <c:pt idx="8">
                  <c:v>8.948</c:v>
                </c:pt>
                <c:pt idx="9">
                  <c:v>11.014</c:v>
                </c:pt>
                <c:pt idx="10">
                  <c:v>11.184</c:v>
                </c:pt>
                <c:pt idx="11">
                  <c:v>11.092</c:v>
                </c:pt>
                <c:pt idx="12">
                  <c:v>11.086</c:v>
                </c:pt>
                <c:pt idx="13">
                  <c:v>11.7</c:v>
                </c:pt>
                <c:pt idx="14">
                  <c:v>9.918</c:v>
                </c:pt>
                <c:pt idx="15">
                  <c:v>10.856</c:v>
                </c:pt>
                <c:pt idx="16">
                  <c:v>10.898</c:v>
                </c:pt>
                <c:pt idx="17">
                  <c:v>10.99</c:v>
                </c:pt>
                <c:pt idx="18">
                  <c:v>10.704</c:v>
                </c:pt>
                <c:pt idx="19">
                  <c:v>10.348</c:v>
                </c:pt>
                <c:pt idx="20">
                  <c:v>9.39</c:v>
                </c:pt>
                <c:pt idx="21">
                  <c:v>8.6425</c:v>
                </c:pt>
                <c:pt idx="22">
                  <c:v>8.2</c:v>
                </c:pt>
                <c:pt idx="23">
                  <c:v>7.485</c:v>
                </c:pt>
                <c:pt idx="24">
                  <c:v>8.155</c:v>
                </c:pt>
                <c:pt idx="25">
                  <c:v>7.9925</c:v>
                </c:pt>
                <c:pt idx="26">
                  <c:v>7.252</c:v>
                </c:pt>
                <c:pt idx="27">
                  <c:v>6.704</c:v>
                </c:pt>
                <c:pt idx="28">
                  <c:v>6.192</c:v>
                </c:pt>
                <c:pt idx="29">
                  <c:v>6.978</c:v>
                </c:pt>
                <c:pt idx="30">
                  <c:v>8.07</c:v>
                </c:pt>
                <c:pt idx="31">
                  <c:v>10.714</c:v>
                </c:pt>
                <c:pt idx="32">
                  <c:v>11.36</c:v>
                </c:pt>
                <c:pt idx="33">
                  <c:v>12.49</c:v>
                </c:pt>
                <c:pt idx="34">
                  <c:v>11.808</c:v>
                </c:pt>
                <c:pt idx="35">
                  <c:v>10.568</c:v>
                </c:pt>
                <c:pt idx="36">
                  <c:v>8.12</c:v>
                </c:pt>
                <c:pt idx="37">
                  <c:v>7.304</c:v>
                </c:pt>
                <c:pt idx="38">
                  <c:v>7.234</c:v>
                </c:pt>
                <c:pt idx="39">
                  <c:v>7.212</c:v>
                </c:pt>
                <c:pt idx="40">
                  <c:v>8.294</c:v>
                </c:pt>
                <c:pt idx="41">
                  <c:v>9.108</c:v>
                </c:pt>
                <c:pt idx="42">
                  <c:v>9.918</c:v>
                </c:pt>
                <c:pt idx="43">
                  <c:v>9.69</c:v>
                </c:pt>
                <c:pt idx="44">
                  <c:v>9.592</c:v>
                </c:pt>
                <c:pt idx="45">
                  <c:v>8.344</c:v>
                </c:pt>
                <c:pt idx="46">
                  <c:v>8.882</c:v>
                </c:pt>
                <c:pt idx="47">
                  <c:v>8.648</c:v>
                </c:pt>
                <c:pt idx="48">
                  <c:v>7.842</c:v>
                </c:pt>
                <c:pt idx="49">
                  <c:v>7.172</c:v>
                </c:pt>
                <c:pt idx="50">
                  <c:v>7.846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8832578"/>
        <c:axId val="68395794"/>
      </c:lineChart>
      <c:catAx>
        <c:axId val="888325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68395794"/>
        <c:crosses val="autoZero"/>
        <c:auto val="1"/>
        <c:lblAlgn val="ctr"/>
        <c:lblOffset val="100"/>
        <c:noMultiLvlLbl val="0"/>
      </c:catAx>
      <c:valAx>
        <c:axId val="6839579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88832578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t"/>
      <c:layout>
        <c:manualLayout>
          <c:xMode val="edge"/>
          <c:yMode val="edge"/>
          <c:x val="0.58696397941681"/>
          <c:y val="0.0278024911032028"/>
          <c:w val="0.225042881646655"/>
          <c:h val="0.159586298932384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Houston Area
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00" strike="noStrike" u="none">
                <a:uFillTx/>
                <a:latin typeface="Arial"/>
              </a:rPr>
              <a:t>Annual Average Temperature</a:t>
            </a:r>
          </a:p>
        </c:rich>
      </c:tx>
      <c:layout>
        <c:manualLayout>
          <c:xMode val="edge"/>
          <c:yMode val="edge"/>
          <c:x val="0.153930786157231"/>
          <c:y val="0.013430608522633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766229868960689"/>
          <c:y val="0.33922056384743"/>
          <c:w val="0.895668700610183"/>
          <c:h val="0.3958540630182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Houston!$R$7</c:f>
              <c:strCache>
                <c:ptCount val="1"/>
                <c:pt idx="0">
                  <c:v>Annual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Houston!$Q$8:$Q$58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Houston!$R$8:$R$58</c:f>
              <c:numCache>
                <c:formatCode>General</c:formatCode>
                <c:ptCount val="51"/>
                <c:pt idx="0">
                  <c:v>68</c:v>
                </c:pt>
                <c:pt idx="1">
                  <c:v>65.8</c:v>
                </c:pt>
                <c:pt idx="2">
                  <c:v>67.4</c:v>
                </c:pt>
                <c:pt idx="3">
                  <c:v>66.6</c:v>
                </c:pt>
                <c:pt idx="4">
                  <c:v>66.5</c:v>
                </c:pt>
                <c:pt idx="5">
                  <c:v>69.7</c:v>
                </c:pt>
                <c:pt idx="6">
                  <c:v>69.9</c:v>
                </c:pt>
                <c:pt idx="7">
                  <c:v>69.2</c:v>
                </c:pt>
                <c:pt idx="8">
                  <c:v>66.5</c:v>
                </c:pt>
                <c:pt idx="9">
                  <c:v>68.6</c:v>
                </c:pt>
                <c:pt idx="10">
                  <c:v>68.5</c:v>
                </c:pt>
                <c:pt idx="11">
                  <c:v>70</c:v>
                </c:pt>
                <c:pt idx="12">
                  <c:v>68.8</c:v>
                </c:pt>
                <c:pt idx="13">
                  <c:v>69</c:v>
                </c:pt>
                <c:pt idx="14">
                  <c:v>68.1</c:v>
                </c:pt>
                <c:pt idx="15">
                  <c:v>70.3</c:v>
                </c:pt>
                <c:pt idx="16">
                  <c:v>69.4</c:v>
                </c:pt>
                <c:pt idx="17">
                  <c:v>68.8</c:v>
                </c:pt>
                <c:pt idx="18">
                  <c:v>68.8</c:v>
                </c:pt>
                <c:pt idx="19">
                  <c:v>70.1</c:v>
                </c:pt>
                <c:pt idx="20">
                  <c:v>70.3</c:v>
                </c:pt>
                <c:pt idx="21">
                  <c:v>69.4</c:v>
                </c:pt>
                <c:pt idx="22">
                  <c:v>67.4</c:v>
                </c:pt>
                <c:pt idx="23">
                  <c:v>70.6</c:v>
                </c:pt>
                <c:pt idx="24">
                  <c:v>70.5</c:v>
                </c:pt>
                <c:pt idx="25">
                  <c:v>69.8</c:v>
                </c:pt>
                <c:pt idx="26">
                  <c:v>68.6</c:v>
                </c:pt>
                <c:pt idx="27">
                  <c:v>69.3</c:v>
                </c:pt>
                <c:pt idx="28">
                  <c:v>69.6</c:v>
                </c:pt>
                <c:pt idx="29">
                  <c:v>70.4</c:v>
                </c:pt>
                <c:pt idx="30">
                  <c:v>70.4</c:v>
                </c:pt>
                <c:pt idx="31">
                  <c:v>70.8</c:v>
                </c:pt>
                <c:pt idx="32">
                  <c:v>70.1</c:v>
                </c:pt>
                <c:pt idx="33">
                  <c:v>70.2</c:v>
                </c:pt>
                <c:pt idx="34">
                  <c:v>70.5</c:v>
                </c:pt>
                <c:pt idx="35">
                  <c:v>69.5</c:v>
                </c:pt>
                <c:pt idx="36">
                  <c:v>71.8</c:v>
                </c:pt>
                <c:pt idx="37">
                  <c:v>72.1</c:v>
                </c:pt>
                <c:pt idx="38">
                  <c:v>69.5</c:v>
                </c:pt>
                <c:pt idx="39">
                  <c:v>68.8</c:v>
                </c:pt>
                <c:pt idx="40">
                  <c:v>70.3</c:v>
                </c:pt>
                <c:pt idx="41">
                  <c:v>71.4</c:v>
                </c:pt>
                <c:pt idx="42">
                  <c:v>72.2</c:v>
                </c:pt>
                <c:pt idx="43">
                  <c:v>70.7</c:v>
                </c:pt>
                <c:pt idx="44">
                  <c:v>71</c:v>
                </c:pt>
                <c:pt idx="45">
                  <c:v>72</c:v>
                </c:pt>
                <c:pt idx="46">
                  <c:v>71.1</c:v>
                </c:pt>
                <c:pt idx="47">
                  <c:v>70.7</c:v>
                </c:pt>
                <c:pt idx="48">
                  <c:v>72.5</c:v>
                </c:pt>
                <c:pt idx="49">
                  <c:v>73.1</c:v>
                </c:pt>
                <c:pt idx="50">
                  <c:v>73</c:v>
                </c:pt>
              </c:numCache>
            </c:numRef>
          </c:val>
        </c:ser>
        <c:gapWidth val="100"/>
        <c:overlap val="0"/>
        <c:axId val="67956883"/>
        <c:axId val="64467066"/>
      </c:barChart>
      <c:lineChart>
        <c:grouping val="standard"/>
        <c:varyColors val="0"/>
        <c:ser>
          <c:idx val="1"/>
          <c:order val="1"/>
          <c:tx>
            <c:strRef>
              <c:f>Houston!$S$7</c:f>
              <c:strCache>
                <c:ptCount val="1"/>
                <c:pt idx="0">
                  <c:v>5yr Avg</c:v>
                </c:pt>
              </c:strCache>
            </c:strRef>
          </c:tx>
          <c:spPr>
            <a:solidFill>
              <a:srgbClr val="ff420e"/>
            </a:solidFill>
            <a:ln w="3672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67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Houston!$Q$8:$Q$58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Houston!$S$8:$S$58</c:f>
              <c:numCache>
                <c:formatCode>General</c:formatCode>
                <c:ptCount val="51"/>
                <c:pt idx="4">
                  <c:v>66.86</c:v>
                </c:pt>
                <c:pt idx="5">
                  <c:v>67.2</c:v>
                </c:pt>
                <c:pt idx="6">
                  <c:v>68.02</c:v>
                </c:pt>
                <c:pt idx="7">
                  <c:v>68.38</c:v>
                </c:pt>
                <c:pt idx="8">
                  <c:v>68.36</c:v>
                </c:pt>
                <c:pt idx="9">
                  <c:v>68.78</c:v>
                </c:pt>
                <c:pt idx="10">
                  <c:v>68.54</c:v>
                </c:pt>
                <c:pt idx="11">
                  <c:v>68.56</c:v>
                </c:pt>
                <c:pt idx="12">
                  <c:v>68.48</c:v>
                </c:pt>
                <c:pt idx="13">
                  <c:v>68.98</c:v>
                </c:pt>
                <c:pt idx="14">
                  <c:v>68.88</c:v>
                </c:pt>
                <c:pt idx="15">
                  <c:v>69.24</c:v>
                </c:pt>
                <c:pt idx="16">
                  <c:v>69.12</c:v>
                </c:pt>
                <c:pt idx="17">
                  <c:v>69.12</c:v>
                </c:pt>
                <c:pt idx="18">
                  <c:v>69.08</c:v>
                </c:pt>
                <c:pt idx="19">
                  <c:v>69.48</c:v>
                </c:pt>
                <c:pt idx="20">
                  <c:v>69.48</c:v>
                </c:pt>
                <c:pt idx="21">
                  <c:v>69.48</c:v>
                </c:pt>
                <c:pt idx="22">
                  <c:v>69.2</c:v>
                </c:pt>
                <c:pt idx="23">
                  <c:v>69.56</c:v>
                </c:pt>
                <c:pt idx="24">
                  <c:v>69.64</c:v>
                </c:pt>
                <c:pt idx="25">
                  <c:v>69.54</c:v>
                </c:pt>
                <c:pt idx="26">
                  <c:v>69.38</c:v>
                </c:pt>
                <c:pt idx="27">
                  <c:v>69.76</c:v>
                </c:pt>
                <c:pt idx="28">
                  <c:v>69.56</c:v>
                </c:pt>
                <c:pt idx="29">
                  <c:v>69.54</c:v>
                </c:pt>
                <c:pt idx="30">
                  <c:v>69.66</c:v>
                </c:pt>
                <c:pt idx="31">
                  <c:v>70.1</c:v>
                </c:pt>
                <c:pt idx="32">
                  <c:v>70.26</c:v>
                </c:pt>
                <c:pt idx="33">
                  <c:v>70.38</c:v>
                </c:pt>
                <c:pt idx="34">
                  <c:v>70.4</c:v>
                </c:pt>
                <c:pt idx="35">
                  <c:v>70.22</c:v>
                </c:pt>
                <c:pt idx="36">
                  <c:v>70.42</c:v>
                </c:pt>
                <c:pt idx="37">
                  <c:v>70.82</c:v>
                </c:pt>
                <c:pt idx="38">
                  <c:v>70.68</c:v>
                </c:pt>
                <c:pt idx="39">
                  <c:v>70.34</c:v>
                </c:pt>
                <c:pt idx="40">
                  <c:v>70.5</c:v>
                </c:pt>
                <c:pt idx="41">
                  <c:v>70.42</c:v>
                </c:pt>
                <c:pt idx="42">
                  <c:v>70.44</c:v>
                </c:pt>
                <c:pt idx="43">
                  <c:v>70.68</c:v>
                </c:pt>
                <c:pt idx="44">
                  <c:v>71.12</c:v>
                </c:pt>
                <c:pt idx="45">
                  <c:v>71.46</c:v>
                </c:pt>
                <c:pt idx="46">
                  <c:v>71.4</c:v>
                </c:pt>
                <c:pt idx="47">
                  <c:v>71.1</c:v>
                </c:pt>
                <c:pt idx="48">
                  <c:v>71.46</c:v>
                </c:pt>
                <c:pt idx="49">
                  <c:v>71.88</c:v>
                </c:pt>
                <c:pt idx="50">
                  <c:v>72.08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7956883"/>
        <c:axId val="64467066"/>
      </c:lineChart>
      <c:catAx>
        <c:axId val="679568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64467066"/>
        <c:crosses val="autoZero"/>
        <c:auto val="1"/>
        <c:lblAlgn val="ctr"/>
        <c:lblOffset val="100"/>
        <c:noMultiLvlLbl val="0"/>
      </c:catAx>
      <c:valAx>
        <c:axId val="6446706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67956883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t"/>
      <c:layout>
        <c:manualLayout>
          <c:xMode val="edge"/>
          <c:yMode val="edge"/>
          <c:x val="0.625887766329899"/>
          <c:y val="0.0461028192371476"/>
          <c:w val="0.298089426828048"/>
          <c:h val="0.149751243781095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Tyler Area
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00" strike="noStrike" u="none">
                <a:uFillTx/>
                <a:latin typeface="Arial"/>
              </a:rPr>
              <a:t>Annual Precipitation</a:t>
            </a:r>
          </a:p>
        </c:rich>
      </c:tx>
      <c:layout>
        <c:manualLayout>
          <c:xMode val="edge"/>
          <c:yMode val="edge"/>
          <c:x val="0.115493232057649"/>
          <c:y val="0.020230205790024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824892871055707"/>
          <c:y val="0.332461189604047"/>
          <c:w val="0.897350993377484"/>
          <c:h val="0.4587476016047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Tyler!$R$66</c:f>
              <c:strCache>
                <c:ptCount val="1"/>
                <c:pt idx="0">
                  <c:v>Annual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Tyler!$Q$67:$Q$117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Tyler!$R$67:$R$117</c:f>
              <c:numCache>
                <c:formatCode>General</c:formatCode>
                <c:ptCount val="51"/>
                <c:pt idx="0">
                  <c:v>37.84</c:v>
                </c:pt>
                <c:pt idx="1">
                  <c:v>48.84</c:v>
                </c:pt>
                <c:pt idx="2">
                  <c:v>37.5</c:v>
                </c:pt>
                <c:pt idx="3">
                  <c:v>37.99</c:v>
                </c:pt>
                <c:pt idx="4">
                  <c:v>56.37</c:v>
                </c:pt>
                <c:pt idx="5">
                  <c:v>30.45</c:v>
                </c:pt>
                <c:pt idx="6">
                  <c:v>44.31</c:v>
                </c:pt>
                <c:pt idx="7">
                  <c:v>42.98</c:v>
                </c:pt>
                <c:pt idx="8">
                  <c:v>36.57</c:v>
                </c:pt>
                <c:pt idx="10">
                  <c:v>51.02</c:v>
                </c:pt>
                <c:pt idx="11">
                  <c:v>50.27</c:v>
                </c:pt>
                <c:pt idx="12">
                  <c:v>56.61</c:v>
                </c:pt>
                <c:pt idx="13">
                  <c:v>37.97</c:v>
                </c:pt>
                <c:pt idx="14">
                  <c:v>40.64</c:v>
                </c:pt>
                <c:pt idx="15">
                  <c:v>66.02</c:v>
                </c:pt>
                <c:pt idx="16">
                  <c:v>54.6</c:v>
                </c:pt>
                <c:pt idx="17">
                  <c:v>50.24</c:v>
                </c:pt>
                <c:pt idx="18">
                  <c:v>37.95</c:v>
                </c:pt>
                <c:pt idx="19">
                  <c:v>54.03</c:v>
                </c:pt>
                <c:pt idx="21">
                  <c:v>39.94</c:v>
                </c:pt>
                <c:pt idx="22">
                  <c:v>51.92</c:v>
                </c:pt>
                <c:pt idx="23">
                  <c:v>45.74</c:v>
                </c:pt>
                <c:pt idx="24">
                  <c:v>29.53</c:v>
                </c:pt>
                <c:pt idx="25">
                  <c:v>48.62</c:v>
                </c:pt>
                <c:pt idx="26">
                  <c:v>48.87</c:v>
                </c:pt>
                <c:pt idx="27">
                  <c:v>39.38</c:v>
                </c:pt>
                <c:pt idx="28">
                  <c:v>37.16</c:v>
                </c:pt>
                <c:pt idx="29">
                  <c:v>42.98</c:v>
                </c:pt>
                <c:pt idx="30">
                  <c:v>24.92</c:v>
                </c:pt>
                <c:pt idx="31">
                  <c:v>32.55</c:v>
                </c:pt>
                <c:pt idx="32">
                  <c:v>57.45</c:v>
                </c:pt>
                <c:pt idx="34">
                  <c:v>47.3</c:v>
                </c:pt>
                <c:pt idx="35">
                  <c:v>31.07</c:v>
                </c:pt>
                <c:pt idx="36">
                  <c:v>24.98</c:v>
                </c:pt>
                <c:pt idx="37">
                  <c:v>34.72</c:v>
                </c:pt>
                <c:pt idx="38">
                  <c:v>42.03</c:v>
                </c:pt>
                <c:pt idx="39">
                  <c:v>34.27</c:v>
                </c:pt>
                <c:pt idx="40">
                  <c:v>68.05</c:v>
                </c:pt>
                <c:pt idx="41">
                  <c:v>35.6</c:v>
                </c:pt>
                <c:pt idx="42">
                  <c:v>40.17</c:v>
                </c:pt>
                <c:pt idx="43">
                  <c:v>50.76</c:v>
                </c:pt>
                <c:pt idx="44">
                  <c:v>42.54</c:v>
                </c:pt>
                <c:pt idx="45">
                  <c:v>51.94</c:v>
                </c:pt>
                <c:pt idx="46">
                  <c:v>48.06</c:v>
                </c:pt>
                <c:pt idx="47">
                  <c:v>33.7</c:v>
                </c:pt>
                <c:pt idx="48">
                  <c:v>33.15</c:v>
                </c:pt>
                <c:pt idx="49">
                  <c:v>46.92</c:v>
                </c:pt>
                <c:pt idx="50">
                  <c:v>42.54</c:v>
                </c:pt>
              </c:numCache>
            </c:numRef>
          </c:val>
        </c:ser>
        <c:gapWidth val="100"/>
        <c:overlap val="0"/>
        <c:axId val="36357594"/>
        <c:axId val="20117172"/>
      </c:barChart>
      <c:lineChart>
        <c:grouping val="standard"/>
        <c:varyColors val="0"/>
        <c:ser>
          <c:idx val="1"/>
          <c:order val="1"/>
          <c:tx>
            <c:strRef>
              <c:f>Tyler!$S$66</c:f>
              <c:strCache>
                <c:ptCount val="1"/>
                <c:pt idx="0">
                  <c:v>5yr Avg</c:v>
                </c:pt>
              </c:strCache>
            </c:strRef>
          </c:tx>
          <c:spPr>
            <a:solidFill>
              <a:srgbClr val="ff420e"/>
            </a:solidFill>
            <a:ln w="3672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67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Tyler!$Q$67:$Q$117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Tyler!$S$67:$S$117</c:f>
              <c:numCache>
                <c:formatCode>General</c:formatCode>
                <c:ptCount val="51"/>
                <c:pt idx="4">
                  <c:v>43.708</c:v>
                </c:pt>
                <c:pt idx="5">
                  <c:v>42.23</c:v>
                </c:pt>
                <c:pt idx="6">
                  <c:v>41.324</c:v>
                </c:pt>
                <c:pt idx="7">
                  <c:v>42.42</c:v>
                </c:pt>
                <c:pt idx="8">
                  <c:v>42.136</c:v>
                </c:pt>
                <c:pt idx="9">
                  <c:v>38.5775</c:v>
                </c:pt>
                <c:pt idx="10">
                  <c:v>43.72</c:v>
                </c:pt>
                <c:pt idx="11">
                  <c:v>45.21</c:v>
                </c:pt>
                <c:pt idx="12">
                  <c:v>48.6175</c:v>
                </c:pt>
                <c:pt idx="13">
                  <c:v>48.9675</c:v>
                </c:pt>
                <c:pt idx="14">
                  <c:v>47.302</c:v>
                </c:pt>
                <c:pt idx="15">
                  <c:v>50.302</c:v>
                </c:pt>
                <c:pt idx="16">
                  <c:v>51.168</c:v>
                </c:pt>
                <c:pt idx="17">
                  <c:v>49.894</c:v>
                </c:pt>
                <c:pt idx="18">
                  <c:v>49.89</c:v>
                </c:pt>
                <c:pt idx="19">
                  <c:v>52.568</c:v>
                </c:pt>
                <c:pt idx="20">
                  <c:v>49.205</c:v>
                </c:pt>
                <c:pt idx="21">
                  <c:v>45.54</c:v>
                </c:pt>
                <c:pt idx="22">
                  <c:v>45.96</c:v>
                </c:pt>
                <c:pt idx="23">
                  <c:v>47.9075</c:v>
                </c:pt>
                <c:pt idx="24">
                  <c:v>41.7825</c:v>
                </c:pt>
                <c:pt idx="25">
                  <c:v>43.15</c:v>
                </c:pt>
                <c:pt idx="26">
                  <c:v>44.936</c:v>
                </c:pt>
                <c:pt idx="27">
                  <c:v>42.428</c:v>
                </c:pt>
                <c:pt idx="28">
                  <c:v>40.712</c:v>
                </c:pt>
                <c:pt idx="29">
                  <c:v>43.402</c:v>
                </c:pt>
                <c:pt idx="30">
                  <c:v>38.662</c:v>
                </c:pt>
                <c:pt idx="31">
                  <c:v>35.398</c:v>
                </c:pt>
                <c:pt idx="32">
                  <c:v>39.012</c:v>
                </c:pt>
                <c:pt idx="33">
                  <c:v>39.475</c:v>
                </c:pt>
                <c:pt idx="34">
                  <c:v>40.555</c:v>
                </c:pt>
                <c:pt idx="35">
                  <c:v>42.0925</c:v>
                </c:pt>
                <c:pt idx="36">
                  <c:v>40.2</c:v>
                </c:pt>
                <c:pt idx="37">
                  <c:v>34.5175</c:v>
                </c:pt>
                <c:pt idx="38">
                  <c:v>36.02</c:v>
                </c:pt>
                <c:pt idx="39">
                  <c:v>33.414</c:v>
                </c:pt>
                <c:pt idx="40">
                  <c:v>40.81</c:v>
                </c:pt>
                <c:pt idx="41">
                  <c:v>42.934</c:v>
                </c:pt>
                <c:pt idx="42">
                  <c:v>44.024</c:v>
                </c:pt>
                <c:pt idx="43">
                  <c:v>45.77</c:v>
                </c:pt>
                <c:pt idx="44">
                  <c:v>47.424</c:v>
                </c:pt>
                <c:pt idx="45">
                  <c:v>44.202</c:v>
                </c:pt>
                <c:pt idx="46">
                  <c:v>46.694</c:v>
                </c:pt>
                <c:pt idx="47">
                  <c:v>45.4</c:v>
                </c:pt>
                <c:pt idx="48">
                  <c:v>41.878</c:v>
                </c:pt>
                <c:pt idx="49">
                  <c:v>42.754</c:v>
                </c:pt>
                <c:pt idx="50">
                  <c:v>40.874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6357594"/>
        <c:axId val="20117172"/>
      </c:lineChart>
      <c:catAx>
        <c:axId val="3635759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20117172"/>
        <c:crosses val="autoZero"/>
        <c:auto val="1"/>
        <c:lblAlgn val="ctr"/>
        <c:lblOffset val="100"/>
        <c:noMultiLvlLbl val="0"/>
      </c:catAx>
      <c:valAx>
        <c:axId val="2011717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36357594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t"/>
      <c:layout>
        <c:manualLayout>
          <c:xMode val="edge"/>
          <c:yMode val="edge"/>
          <c:x val="0.5168484612388"/>
          <c:y val="0.0626199197627769"/>
          <c:w val="0.253798208024932"/>
          <c:h val="0.18210361067503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Tyler Area
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00" strike="noStrike" u="none">
                <a:uFillTx/>
                <a:latin typeface="Arial"/>
              </a:rPr>
              <a:t>Annual Average Temperature</a:t>
            </a:r>
          </a:p>
        </c:rich>
      </c:tx>
      <c:layout>
        <c:manualLayout>
          <c:xMode val="edge"/>
          <c:yMode val="edge"/>
          <c:x val="0.1786396061489"/>
          <c:y val="0.019330111648058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799813345776949"/>
          <c:y val="0.33505584264044"/>
          <c:w val="0.900046663555763"/>
          <c:h val="0.464744124020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Tyler!$R$7</c:f>
              <c:strCache>
                <c:ptCount val="1"/>
                <c:pt idx="0">
                  <c:v>Annual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Tyler!$Q$8:$Q$58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Tyler!$R$8:$R$58</c:f>
              <c:numCache>
                <c:formatCode>General</c:formatCode>
                <c:ptCount val="51"/>
                <c:pt idx="0">
                  <c:v>63.3</c:v>
                </c:pt>
                <c:pt idx="1">
                  <c:v>61.4</c:v>
                </c:pt>
                <c:pt idx="2">
                  <c:v>64.4</c:v>
                </c:pt>
                <c:pt idx="3">
                  <c:v>62.5</c:v>
                </c:pt>
                <c:pt idx="4">
                  <c:v>61.5</c:v>
                </c:pt>
                <c:pt idx="5">
                  <c:v>63.6</c:v>
                </c:pt>
                <c:pt idx="6">
                  <c:v>63.8</c:v>
                </c:pt>
                <c:pt idx="7">
                  <c:v>63.8</c:v>
                </c:pt>
                <c:pt idx="8">
                  <c:v>61.7</c:v>
                </c:pt>
                <c:pt idx="9">
                  <c:v>67.2</c:v>
                </c:pt>
                <c:pt idx="10">
                  <c:v>65.3</c:v>
                </c:pt>
                <c:pt idx="11">
                  <c:v>66.7</c:v>
                </c:pt>
                <c:pt idx="12">
                  <c:v>65.8</c:v>
                </c:pt>
                <c:pt idx="13">
                  <c:v>65.3</c:v>
                </c:pt>
                <c:pt idx="14">
                  <c:v>64.2</c:v>
                </c:pt>
                <c:pt idx="15">
                  <c:v>67</c:v>
                </c:pt>
                <c:pt idx="16">
                  <c:v>65.7</c:v>
                </c:pt>
                <c:pt idx="17">
                  <c:v>65.6</c:v>
                </c:pt>
                <c:pt idx="18">
                  <c:v>65.1</c:v>
                </c:pt>
                <c:pt idx="19">
                  <c:v>66.6</c:v>
                </c:pt>
                <c:pt idx="20">
                  <c:v>67.2</c:v>
                </c:pt>
                <c:pt idx="21">
                  <c:v>66.9</c:v>
                </c:pt>
                <c:pt idx="22">
                  <c:v>66.2</c:v>
                </c:pt>
                <c:pt idx="23">
                  <c:v>68.9</c:v>
                </c:pt>
                <c:pt idx="24">
                  <c:v>67.3</c:v>
                </c:pt>
                <c:pt idx="25">
                  <c:v>66.2</c:v>
                </c:pt>
                <c:pt idx="26">
                  <c:v>65.9</c:v>
                </c:pt>
                <c:pt idx="27">
                  <c:v>66.3</c:v>
                </c:pt>
                <c:pt idx="28">
                  <c:v>65.8</c:v>
                </c:pt>
                <c:pt idx="29">
                  <c:v>66.3</c:v>
                </c:pt>
                <c:pt idx="30">
                  <c:v>67</c:v>
                </c:pt>
                <c:pt idx="31">
                  <c:v>67.8</c:v>
                </c:pt>
                <c:pt idx="32">
                  <c:v>65.9</c:v>
                </c:pt>
                <c:pt idx="33">
                  <c:v>65.7</c:v>
                </c:pt>
                <c:pt idx="34">
                  <c:v>66</c:v>
                </c:pt>
                <c:pt idx="35">
                  <c:v>66.4</c:v>
                </c:pt>
                <c:pt idx="36">
                  <c:v>69.1</c:v>
                </c:pt>
                <c:pt idx="37">
                  <c:v>68.6</c:v>
                </c:pt>
                <c:pt idx="38">
                  <c:v>66</c:v>
                </c:pt>
                <c:pt idx="39">
                  <c:v>65.3</c:v>
                </c:pt>
                <c:pt idx="40">
                  <c:v>67.7</c:v>
                </c:pt>
                <c:pt idx="41">
                  <c:v>69.1</c:v>
                </c:pt>
                <c:pt idx="42">
                  <c:v>68.2</c:v>
                </c:pt>
                <c:pt idx="43">
                  <c:v>67.2</c:v>
                </c:pt>
                <c:pt idx="44">
                  <c:v>66.9</c:v>
                </c:pt>
                <c:pt idx="45">
                  <c:v>67.4</c:v>
                </c:pt>
                <c:pt idx="46">
                  <c:v>67.2</c:v>
                </c:pt>
                <c:pt idx="47">
                  <c:v>67.8</c:v>
                </c:pt>
                <c:pt idx="48">
                  <c:v>69.5</c:v>
                </c:pt>
                <c:pt idx="49">
                  <c:v>69.6</c:v>
                </c:pt>
                <c:pt idx="50">
                  <c:v>68.3</c:v>
                </c:pt>
              </c:numCache>
            </c:numRef>
          </c:val>
        </c:ser>
        <c:gapWidth val="100"/>
        <c:overlap val="0"/>
        <c:axId val="91606575"/>
        <c:axId val="44881827"/>
      </c:barChart>
      <c:lineChart>
        <c:grouping val="standard"/>
        <c:varyColors val="0"/>
        <c:ser>
          <c:idx val="1"/>
          <c:order val="1"/>
          <c:tx>
            <c:strRef>
              <c:f>Tyler!$S$7</c:f>
              <c:strCache>
                <c:ptCount val="1"/>
                <c:pt idx="0">
                  <c:v>5yr Avg</c:v>
                </c:pt>
              </c:strCache>
            </c:strRef>
          </c:tx>
          <c:spPr>
            <a:solidFill>
              <a:srgbClr val="ff420e"/>
            </a:solidFill>
            <a:ln w="3672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67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Tyler!$Q$8:$Q$58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Tyler!$S$8:$S$58</c:f>
              <c:numCache>
                <c:formatCode>General</c:formatCode>
                <c:ptCount val="51"/>
                <c:pt idx="4">
                  <c:v>62.62</c:v>
                </c:pt>
                <c:pt idx="5">
                  <c:v>62.68</c:v>
                </c:pt>
                <c:pt idx="6">
                  <c:v>63.16</c:v>
                </c:pt>
                <c:pt idx="7">
                  <c:v>63.04</c:v>
                </c:pt>
                <c:pt idx="8">
                  <c:v>62.88</c:v>
                </c:pt>
                <c:pt idx="9">
                  <c:v>64.02</c:v>
                </c:pt>
                <c:pt idx="10">
                  <c:v>64.36</c:v>
                </c:pt>
                <c:pt idx="11">
                  <c:v>64.94</c:v>
                </c:pt>
                <c:pt idx="12">
                  <c:v>65.34</c:v>
                </c:pt>
                <c:pt idx="13">
                  <c:v>66.06</c:v>
                </c:pt>
                <c:pt idx="14">
                  <c:v>65.46</c:v>
                </c:pt>
                <c:pt idx="15">
                  <c:v>65.8</c:v>
                </c:pt>
                <c:pt idx="16">
                  <c:v>65.6</c:v>
                </c:pt>
                <c:pt idx="17">
                  <c:v>65.56</c:v>
                </c:pt>
                <c:pt idx="18">
                  <c:v>65.52</c:v>
                </c:pt>
                <c:pt idx="19">
                  <c:v>66</c:v>
                </c:pt>
                <c:pt idx="20">
                  <c:v>66.04</c:v>
                </c:pt>
                <c:pt idx="21">
                  <c:v>66.28</c:v>
                </c:pt>
                <c:pt idx="22">
                  <c:v>66.4</c:v>
                </c:pt>
                <c:pt idx="23">
                  <c:v>67.16</c:v>
                </c:pt>
                <c:pt idx="24">
                  <c:v>67.3</c:v>
                </c:pt>
                <c:pt idx="25">
                  <c:v>67.1</c:v>
                </c:pt>
                <c:pt idx="26">
                  <c:v>66.9</c:v>
                </c:pt>
                <c:pt idx="27">
                  <c:v>66.92</c:v>
                </c:pt>
                <c:pt idx="28">
                  <c:v>66.3</c:v>
                </c:pt>
                <c:pt idx="29">
                  <c:v>66.1</c:v>
                </c:pt>
                <c:pt idx="30">
                  <c:v>66.26</c:v>
                </c:pt>
                <c:pt idx="31">
                  <c:v>66.64</c:v>
                </c:pt>
                <c:pt idx="32">
                  <c:v>66.56</c:v>
                </c:pt>
                <c:pt idx="33">
                  <c:v>66.54</c:v>
                </c:pt>
                <c:pt idx="34">
                  <c:v>66.48</c:v>
                </c:pt>
                <c:pt idx="35">
                  <c:v>66.36</c:v>
                </c:pt>
                <c:pt idx="36">
                  <c:v>66.62</c:v>
                </c:pt>
                <c:pt idx="37">
                  <c:v>67.16</c:v>
                </c:pt>
                <c:pt idx="38">
                  <c:v>67.22</c:v>
                </c:pt>
                <c:pt idx="39">
                  <c:v>67.08</c:v>
                </c:pt>
                <c:pt idx="40">
                  <c:v>67.34</c:v>
                </c:pt>
                <c:pt idx="41">
                  <c:v>67.34</c:v>
                </c:pt>
                <c:pt idx="42">
                  <c:v>67.26</c:v>
                </c:pt>
                <c:pt idx="43">
                  <c:v>67.5</c:v>
                </c:pt>
                <c:pt idx="44">
                  <c:v>67.82</c:v>
                </c:pt>
                <c:pt idx="45">
                  <c:v>67.76</c:v>
                </c:pt>
                <c:pt idx="46">
                  <c:v>67.38</c:v>
                </c:pt>
                <c:pt idx="47">
                  <c:v>67.3</c:v>
                </c:pt>
                <c:pt idx="48">
                  <c:v>67.76</c:v>
                </c:pt>
                <c:pt idx="49">
                  <c:v>68.3</c:v>
                </c:pt>
                <c:pt idx="50">
                  <c:v>68.48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1606575"/>
        <c:axId val="44881827"/>
      </c:lineChart>
      <c:catAx>
        <c:axId val="9160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44881827"/>
        <c:crosses val="autoZero"/>
        <c:auto val="1"/>
        <c:lblAlgn val="ctr"/>
        <c:lblOffset val="100"/>
        <c:noMultiLvlLbl val="0"/>
      </c:catAx>
      <c:valAx>
        <c:axId val="4488182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91606575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t"/>
      <c:layout>
        <c:manualLayout>
          <c:xMode val="edge"/>
          <c:yMode val="edge"/>
          <c:x val="0.648250116658889"/>
          <c:y val="0.0660110018336389"/>
          <c:w val="0.279421371908539"/>
          <c:h val="0.160526754459077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Port Arthur Area
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00" strike="noStrike" u="none">
                <a:uFillTx/>
                <a:latin typeface="Arial"/>
              </a:rPr>
              <a:t>Annual Precipitation</a:t>
            </a:r>
          </a:p>
        </c:rich>
      </c:tx>
      <c:layout>
        <c:manualLayout>
          <c:xMode val="edge"/>
          <c:yMode val="edge"/>
          <c:x val="0.0696954052658751"/>
          <c:y val="0.007095709570957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973670624677336"/>
          <c:y val="0.326897689768977"/>
          <c:w val="0.882601961796593"/>
          <c:h val="0.4745874587458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'Port Arthur'!$R$65</c:f>
              <c:strCache>
                <c:ptCount val="1"/>
                <c:pt idx="0">
                  <c:v>Annual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'Port Arthur'!$Q$66:$Q$116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'Port Arthur'!$R$66:$R$116</c:f>
              <c:numCache>
                <c:formatCode>General</c:formatCode>
                <c:ptCount val="51"/>
                <c:pt idx="0">
                  <c:v>51.61</c:v>
                </c:pt>
                <c:pt idx="1">
                  <c:v>49.05</c:v>
                </c:pt>
                <c:pt idx="2">
                  <c:v>48.88</c:v>
                </c:pt>
                <c:pt idx="3">
                  <c:v>37.68</c:v>
                </c:pt>
                <c:pt idx="4">
                  <c:v>76.2</c:v>
                </c:pt>
                <c:pt idx="5">
                  <c:v>62.55</c:v>
                </c:pt>
                <c:pt idx="6">
                  <c:v>50.55</c:v>
                </c:pt>
                <c:pt idx="7">
                  <c:v>71.77</c:v>
                </c:pt>
                <c:pt idx="8">
                  <c:v>78.15</c:v>
                </c:pt>
                <c:pt idx="9">
                  <c:v>60.04</c:v>
                </c:pt>
                <c:pt idx="10">
                  <c:v>68.22</c:v>
                </c:pt>
                <c:pt idx="11">
                  <c:v>64.34</c:v>
                </c:pt>
                <c:pt idx="12">
                  <c:v>65.57</c:v>
                </c:pt>
                <c:pt idx="13">
                  <c:v>50.02</c:v>
                </c:pt>
                <c:pt idx="14">
                  <c:v>66.2</c:v>
                </c:pt>
                <c:pt idx="15">
                  <c:v>66.65</c:v>
                </c:pt>
                <c:pt idx="16">
                  <c:v>81.55</c:v>
                </c:pt>
                <c:pt idx="17">
                  <c:v>65.18</c:v>
                </c:pt>
                <c:pt idx="18">
                  <c:v>67.12</c:v>
                </c:pt>
                <c:pt idx="19">
                  <c:v>70.28</c:v>
                </c:pt>
                <c:pt idx="20">
                  <c:v>64.71</c:v>
                </c:pt>
                <c:pt idx="21">
                  <c:v>49.42</c:v>
                </c:pt>
                <c:pt idx="22">
                  <c:v>52.43</c:v>
                </c:pt>
                <c:pt idx="23">
                  <c:v>58.07</c:v>
                </c:pt>
                <c:pt idx="25">
                  <c:v>45.04</c:v>
                </c:pt>
                <c:pt idx="26">
                  <c:v>68.86</c:v>
                </c:pt>
                <c:pt idx="27">
                  <c:v>65.42</c:v>
                </c:pt>
                <c:pt idx="28">
                  <c:v>59</c:v>
                </c:pt>
                <c:pt idx="29">
                  <c:v>60.62</c:v>
                </c:pt>
                <c:pt idx="30">
                  <c:v>43.79</c:v>
                </c:pt>
                <c:pt idx="31">
                  <c:v>64.16</c:v>
                </c:pt>
                <c:pt idx="32">
                  <c:v>63.67</c:v>
                </c:pt>
                <c:pt idx="33">
                  <c:v>48.18</c:v>
                </c:pt>
                <c:pt idx="34">
                  <c:v>59.53</c:v>
                </c:pt>
                <c:pt idx="35">
                  <c:v>46.24</c:v>
                </c:pt>
                <c:pt idx="36">
                  <c:v>30.47</c:v>
                </c:pt>
                <c:pt idx="37">
                  <c:v>63.76</c:v>
                </c:pt>
                <c:pt idx="38">
                  <c:v>56.12</c:v>
                </c:pt>
                <c:pt idx="39">
                  <c:v>51.85</c:v>
                </c:pt>
                <c:pt idx="40">
                  <c:v>74.11</c:v>
                </c:pt>
                <c:pt idx="41">
                  <c:v>78</c:v>
                </c:pt>
                <c:pt idx="42">
                  <c:v>104.3</c:v>
                </c:pt>
                <c:pt idx="43">
                  <c:v>88.75</c:v>
                </c:pt>
                <c:pt idx="44">
                  <c:v>85.49</c:v>
                </c:pt>
                <c:pt idx="45">
                  <c:v>56.78</c:v>
                </c:pt>
                <c:pt idx="46">
                  <c:v>65.69</c:v>
                </c:pt>
                <c:pt idx="47">
                  <c:v>51.86</c:v>
                </c:pt>
                <c:pt idx="48">
                  <c:v>39.92</c:v>
                </c:pt>
                <c:pt idx="49">
                  <c:v>68.39</c:v>
                </c:pt>
                <c:pt idx="50">
                  <c:v>48.74</c:v>
                </c:pt>
              </c:numCache>
            </c:numRef>
          </c:val>
        </c:ser>
        <c:gapWidth val="100"/>
        <c:overlap val="0"/>
        <c:axId val="71196364"/>
        <c:axId val="43777024"/>
      </c:barChart>
      <c:lineChart>
        <c:grouping val="standard"/>
        <c:varyColors val="0"/>
        <c:ser>
          <c:idx val="1"/>
          <c:order val="1"/>
          <c:tx>
            <c:strRef>
              <c:f>'Port Arthur'!$S$65</c:f>
              <c:strCache>
                <c:ptCount val="1"/>
                <c:pt idx="0">
                  <c:v>5yr Avg</c:v>
                </c:pt>
              </c:strCache>
            </c:strRef>
          </c:tx>
          <c:spPr>
            <a:solidFill>
              <a:srgbClr val="ff420e"/>
            </a:solidFill>
            <a:ln w="3672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67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'Port Arthur'!$Q$66:$Q$116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'Port Arthur'!$S$66:$S$116</c:f>
              <c:numCache>
                <c:formatCode>General</c:formatCode>
                <c:ptCount val="51"/>
                <c:pt idx="4">
                  <c:v>52.684</c:v>
                </c:pt>
                <c:pt idx="5">
                  <c:v>54.872</c:v>
                </c:pt>
                <c:pt idx="6">
                  <c:v>55.172</c:v>
                </c:pt>
                <c:pt idx="7">
                  <c:v>59.75</c:v>
                </c:pt>
                <c:pt idx="8">
                  <c:v>67.844</c:v>
                </c:pt>
                <c:pt idx="9">
                  <c:v>64.612</c:v>
                </c:pt>
                <c:pt idx="10">
                  <c:v>65.746</c:v>
                </c:pt>
                <c:pt idx="11">
                  <c:v>68.504</c:v>
                </c:pt>
                <c:pt idx="12">
                  <c:v>67.264</c:v>
                </c:pt>
                <c:pt idx="13">
                  <c:v>61.638</c:v>
                </c:pt>
                <c:pt idx="14">
                  <c:v>62.87</c:v>
                </c:pt>
                <c:pt idx="15">
                  <c:v>62.556</c:v>
                </c:pt>
                <c:pt idx="16">
                  <c:v>65.998</c:v>
                </c:pt>
                <c:pt idx="17">
                  <c:v>65.92</c:v>
                </c:pt>
                <c:pt idx="18">
                  <c:v>69.34</c:v>
                </c:pt>
                <c:pt idx="19">
                  <c:v>70.156</c:v>
                </c:pt>
                <c:pt idx="20">
                  <c:v>69.768</c:v>
                </c:pt>
                <c:pt idx="21">
                  <c:v>63.342</c:v>
                </c:pt>
                <c:pt idx="22">
                  <c:v>60.792</c:v>
                </c:pt>
                <c:pt idx="23">
                  <c:v>58.982</c:v>
                </c:pt>
                <c:pt idx="24">
                  <c:v>56.1575</c:v>
                </c:pt>
                <c:pt idx="25">
                  <c:v>51.24</c:v>
                </c:pt>
                <c:pt idx="26">
                  <c:v>56.1</c:v>
                </c:pt>
                <c:pt idx="27">
                  <c:v>59.3475</c:v>
                </c:pt>
                <c:pt idx="28">
                  <c:v>59.58</c:v>
                </c:pt>
                <c:pt idx="29">
                  <c:v>59.788</c:v>
                </c:pt>
                <c:pt idx="30">
                  <c:v>59.538</c:v>
                </c:pt>
                <c:pt idx="31">
                  <c:v>58.598</c:v>
                </c:pt>
                <c:pt idx="32">
                  <c:v>58.248</c:v>
                </c:pt>
                <c:pt idx="33">
                  <c:v>56.084</c:v>
                </c:pt>
                <c:pt idx="34">
                  <c:v>55.866</c:v>
                </c:pt>
                <c:pt idx="35">
                  <c:v>56.356</c:v>
                </c:pt>
                <c:pt idx="36">
                  <c:v>49.618</c:v>
                </c:pt>
                <c:pt idx="37">
                  <c:v>49.636</c:v>
                </c:pt>
                <c:pt idx="38">
                  <c:v>51.224</c:v>
                </c:pt>
                <c:pt idx="39">
                  <c:v>49.688</c:v>
                </c:pt>
                <c:pt idx="40">
                  <c:v>55.262</c:v>
                </c:pt>
                <c:pt idx="41">
                  <c:v>64.768</c:v>
                </c:pt>
                <c:pt idx="42">
                  <c:v>72.876</c:v>
                </c:pt>
                <c:pt idx="43">
                  <c:v>79.402</c:v>
                </c:pt>
                <c:pt idx="44">
                  <c:v>86.13</c:v>
                </c:pt>
                <c:pt idx="45">
                  <c:v>82.664</c:v>
                </c:pt>
                <c:pt idx="46">
                  <c:v>80.202</c:v>
                </c:pt>
                <c:pt idx="47">
                  <c:v>69.714</c:v>
                </c:pt>
                <c:pt idx="48">
                  <c:v>59.948</c:v>
                </c:pt>
                <c:pt idx="49">
                  <c:v>56.528</c:v>
                </c:pt>
                <c:pt idx="50">
                  <c:v>54.92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1196364"/>
        <c:axId val="43777024"/>
      </c:lineChart>
      <c:catAx>
        <c:axId val="711963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43777024"/>
        <c:crosses val="autoZero"/>
        <c:auto val="1"/>
        <c:lblAlgn val="ctr"/>
        <c:lblOffset val="100"/>
        <c:noMultiLvlLbl val="0"/>
      </c:catAx>
      <c:valAx>
        <c:axId val="4377702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71196364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t"/>
      <c:layout>
        <c:manualLayout>
          <c:xMode val="edge"/>
          <c:yMode val="edge"/>
          <c:x val="0.575735673722251"/>
          <c:y val="0.0277227722772277"/>
          <c:w val="0.303180503923998"/>
          <c:h val="0.199042746327777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Port Arthur Area
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00" strike="noStrike" u="none">
                <a:uFillTx/>
                <a:latin typeface="Arial"/>
              </a:rPr>
              <a:t>Annual Average Temperature</a:t>
            </a:r>
          </a:p>
        </c:rich>
      </c:tx>
      <c:layout>
        <c:manualLayout>
          <c:xMode val="edge"/>
          <c:yMode val="edge"/>
          <c:x val="0.131462333825702"/>
          <c:y val="0.034506089309878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808187381304073"/>
          <c:y val="0.332374830852503"/>
          <c:w val="0.899029331082507"/>
          <c:h val="0.4646481732070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'Port Arthur'!$R$7</c:f>
              <c:strCache>
                <c:ptCount val="1"/>
                <c:pt idx="0">
                  <c:v>Annual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'Port Arthur'!$Q$8:$Q$58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'Port Arthur'!$R$8:$R$58</c:f>
              <c:numCache>
                <c:formatCode>General</c:formatCode>
                <c:ptCount val="51"/>
                <c:pt idx="0">
                  <c:v>68</c:v>
                </c:pt>
                <c:pt idx="1">
                  <c:v>66.4</c:v>
                </c:pt>
                <c:pt idx="2">
                  <c:v>69.7</c:v>
                </c:pt>
                <c:pt idx="3">
                  <c:v>69.3</c:v>
                </c:pt>
                <c:pt idx="4">
                  <c:v>66.9</c:v>
                </c:pt>
                <c:pt idx="5">
                  <c:v>68.8</c:v>
                </c:pt>
                <c:pt idx="6">
                  <c:v>68.8</c:v>
                </c:pt>
                <c:pt idx="7">
                  <c:v>69</c:v>
                </c:pt>
                <c:pt idx="8">
                  <c:v>67</c:v>
                </c:pt>
                <c:pt idx="9">
                  <c:v>69.1</c:v>
                </c:pt>
                <c:pt idx="10">
                  <c:v>69.2</c:v>
                </c:pt>
                <c:pt idx="11">
                  <c:v>69.6</c:v>
                </c:pt>
                <c:pt idx="12">
                  <c:v>68.3</c:v>
                </c:pt>
                <c:pt idx="13">
                  <c:v>68.3</c:v>
                </c:pt>
                <c:pt idx="14">
                  <c:v>67.9</c:v>
                </c:pt>
                <c:pt idx="15">
                  <c:v>70.4</c:v>
                </c:pt>
                <c:pt idx="16">
                  <c:v>69.6</c:v>
                </c:pt>
                <c:pt idx="17">
                  <c:v>68.6</c:v>
                </c:pt>
                <c:pt idx="18">
                  <c:v>68.9</c:v>
                </c:pt>
                <c:pt idx="19">
                  <c:v>69.7</c:v>
                </c:pt>
                <c:pt idx="20">
                  <c:v>69.3</c:v>
                </c:pt>
                <c:pt idx="21">
                  <c:v>68.4</c:v>
                </c:pt>
                <c:pt idx="22">
                  <c:v>68.1</c:v>
                </c:pt>
                <c:pt idx="23">
                  <c:v>70.4</c:v>
                </c:pt>
                <c:pt idx="24">
                  <c:v>70.3</c:v>
                </c:pt>
                <c:pt idx="25">
                  <c:v>70</c:v>
                </c:pt>
                <c:pt idx="26">
                  <c:v>68.7</c:v>
                </c:pt>
                <c:pt idx="27">
                  <c:v>69.1</c:v>
                </c:pt>
                <c:pt idx="28">
                  <c:v>68.7</c:v>
                </c:pt>
                <c:pt idx="29">
                  <c:v>69.6</c:v>
                </c:pt>
                <c:pt idx="30">
                  <c:v>69.9</c:v>
                </c:pt>
                <c:pt idx="31">
                  <c:v>70</c:v>
                </c:pt>
                <c:pt idx="32">
                  <c:v>69.6</c:v>
                </c:pt>
                <c:pt idx="33">
                  <c:v>69.4</c:v>
                </c:pt>
                <c:pt idx="34">
                  <c:v>69.1</c:v>
                </c:pt>
                <c:pt idx="35">
                  <c:v>68.3</c:v>
                </c:pt>
                <c:pt idx="36">
                  <c:v>70.6</c:v>
                </c:pt>
                <c:pt idx="37">
                  <c:v>71.1</c:v>
                </c:pt>
                <c:pt idx="38">
                  <c:v>69</c:v>
                </c:pt>
                <c:pt idx="39">
                  <c:v>68.5</c:v>
                </c:pt>
                <c:pt idx="40">
                  <c:v>70.7</c:v>
                </c:pt>
                <c:pt idx="41">
                  <c:v>71.7</c:v>
                </c:pt>
                <c:pt idx="42">
                  <c:v>70.4</c:v>
                </c:pt>
                <c:pt idx="43">
                  <c:v>70.7</c:v>
                </c:pt>
                <c:pt idx="44">
                  <c:v>70.9</c:v>
                </c:pt>
                <c:pt idx="45">
                  <c:v>70.8</c:v>
                </c:pt>
                <c:pt idx="46">
                  <c:v>69.7</c:v>
                </c:pt>
                <c:pt idx="47">
                  <c:v>69.9</c:v>
                </c:pt>
                <c:pt idx="48">
                  <c:v>72.6</c:v>
                </c:pt>
                <c:pt idx="49">
                  <c:v>72.2</c:v>
                </c:pt>
                <c:pt idx="50">
                  <c:v>71</c:v>
                </c:pt>
              </c:numCache>
            </c:numRef>
          </c:val>
        </c:ser>
        <c:gapWidth val="100"/>
        <c:overlap val="0"/>
        <c:axId val="51751091"/>
        <c:axId val="47643820"/>
      </c:barChart>
      <c:lineChart>
        <c:grouping val="standard"/>
        <c:varyColors val="0"/>
        <c:ser>
          <c:idx val="1"/>
          <c:order val="1"/>
          <c:tx>
            <c:strRef>
              <c:f>'Port Arthur'!$S$7</c:f>
              <c:strCache>
                <c:ptCount val="1"/>
                <c:pt idx="0">
                  <c:v>5yr Avg</c:v>
                </c:pt>
              </c:strCache>
            </c:strRef>
          </c:tx>
          <c:spPr>
            <a:solidFill>
              <a:srgbClr val="ff420e"/>
            </a:solidFill>
            <a:ln w="3672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67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'Port Arthur'!$Q$8:$Q$58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'Port Arthur'!$S$8:$S$58</c:f>
              <c:numCache>
                <c:formatCode>General</c:formatCode>
                <c:ptCount val="51"/>
                <c:pt idx="4">
                  <c:v>68.06</c:v>
                </c:pt>
                <c:pt idx="5">
                  <c:v>68.22</c:v>
                </c:pt>
                <c:pt idx="6">
                  <c:v>68.7</c:v>
                </c:pt>
                <c:pt idx="7">
                  <c:v>68.56</c:v>
                </c:pt>
                <c:pt idx="8">
                  <c:v>68.1</c:v>
                </c:pt>
                <c:pt idx="9">
                  <c:v>68.54</c:v>
                </c:pt>
                <c:pt idx="10">
                  <c:v>68.62</c:v>
                </c:pt>
                <c:pt idx="11">
                  <c:v>68.78</c:v>
                </c:pt>
                <c:pt idx="12">
                  <c:v>68.64</c:v>
                </c:pt>
                <c:pt idx="13">
                  <c:v>68.9</c:v>
                </c:pt>
                <c:pt idx="14">
                  <c:v>68.66</c:v>
                </c:pt>
                <c:pt idx="15">
                  <c:v>68.9</c:v>
                </c:pt>
                <c:pt idx="16">
                  <c:v>68.9</c:v>
                </c:pt>
                <c:pt idx="17">
                  <c:v>68.96</c:v>
                </c:pt>
                <c:pt idx="18">
                  <c:v>69.08</c:v>
                </c:pt>
                <c:pt idx="19">
                  <c:v>69.44</c:v>
                </c:pt>
                <c:pt idx="20">
                  <c:v>69.22</c:v>
                </c:pt>
                <c:pt idx="21">
                  <c:v>68.98</c:v>
                </c:pt>
                <c:pt idx="22">
                  <c:v>68.88</c:v>
                </c:pt>
                <c:pt idx="23">
                  <c:v>69.18</c:v>
                </c:pt>
                <c:pt idx="24">
                  <c:v>69.3</c:v>
                </c:pt>
                <c:pt idx="25">
                  <c:v>69.44</c:v>
                </c:pt>
                <c:pt idx="26">
                  <c:v>69.5</c:v>
                </c:pt>
                <c:pt idx="27">
                  <c:v>69.7</c:v>
                </c:pt>
                <c:pt idx="28">
                  <c:v>69.36</c:v>
                </c:pt>
                <c:pt idx="29">
                  <c:v>69.22</c:v>
                </c:pt>
                <c:pt idx="30">
                  <c:v>69.2</c:v>
                </c:pt>
                <c:pt idx="31">
                  <c:v>69.46</c:v>
                </c:pt>
                <c:pt idx="32">
                  <c:v>69.56</c:v>
                </c:pt>
                <c:pt idx="33">
                  <c:v>69.7</c:v>
                </c:pt>
                <c:pt idx="34">
                  <c:v>69.6</c:v>
                </c:pt>
                <c:pt idx="35">
                  <c:v>69.28</c:v>
                </c:pt>
                <c:pt idx="36">
                  <c:v>69.4</c:v>
                </c:pt>
                <c:pt idx="37">
                  <c:v>69.7</c:v>
                </c:pt>
                <c:pt idx="38">
                  <c:v>69.62</c:v>
                </c:pt>
                <c:pt idx="39">
                  <c:v>69.5</c:v>
                </c:pt>
                <c:pt idx="40">
                  <c:v>69.98</c:v>
                </c:pt>
                <c:pt idx="41">
                  <c:v>70.2</c:v>
                </c:pt>
                <c:pt idx="42">
                  <c:v>70.06</c:v>
                </c:pt>
                <c:pt idx="43">
                  <c:v>70.4</c:v>
                </c:pt>
                <c:pt idx="44">
                  <c:v>70.88</c:v>
                </c:pt>
                <c:pt idx="45">
                  <c:v>70.9</c:v>
                </c:pt>
                <c:pt idx="46">
                  <c:v>70.5</c:v>
                </c:pt>
                <c:pt idx="47">
                  <c:v>70.4</c:v>
                </c:pt>
                <c:pt idx="48">
                  <c:v>70.78</c:v>
                </c:pt>
                <c:pt idx="49">
                  <c:v>71.04</c:v>
                </c:pt>
                <c:pt idx="50">
                  <c:v>71.08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1751091"/>
        <c:axId val="47643820"/>
      </c:lineChart>
      <c:catAx>
        <c:axId val="517510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47643820"/>
        <c:crosses val="autoZero"/>
        <c:auto val="1"/>
        <c:lblAlgn val="ctr"/>
        <c:lblOffset val="100"/>
        <c:noMultiLvlLbl val="0"/>
      </c:catAx>
      <c:valAx>
        <c:axId val="4764382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51751091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t"/>
      <c:layout>
        <c:manualLayout>
          <c:xMode val="edge"/>
          <c:yMode val="edge"/>
          <c:x val="0.562249419708799"/>
          <c:y val="0.0527740189445196"/>
          <c:w val="0.286588582884879"/>
          <c:h val="0.169514464557604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813709"/>
                </a:solidFill>
                <a:uFillTx/>
                <a:latin typeface="Calibre"/>
              </a:rPr>
              <a:t>Texas
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813709"/>
                </a:solidFill>
                <a:uFillTx/>
                <a:latin typeface="Calibre"/>
              </a:rPr>
              <a:t>Annual Average Temperature</a:t>
            </a:r>
          </a:p>
        </c:rich>
      </c:tx>
      <c:layout>
        <c:manualLayout>
          <c:xMode val="edge"/>
          <c:yMode val="edge"/>
          <c:x val="0.225945522241819"/>
          <c:y val="0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611954924057"/>
          <c:y val="0.271689895470383"/>
          <c:w val="0.848603625673689"/>
          <c:h val="0.5193379790940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texas!$P$6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c9211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texas!$O$7:$O$57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texas!$P$7:$P$57</c:f>
              <c:numCache>
                <c:formatCode>0.00</c:formatCode>
                <c:ptCount val="51"/>
                <c:pt idx="0">
                  <c:v>64.2272727272727</c:v>
                </c:pt>
                <c:pt idx="1">
                  <c:v>62.9636363636364</c:v>
                </c:pt>
                <c:pt idx="2">
                  <c:v>65.6</c:v>
                </c:pt>
                <c:pt idx="3">
                  <c:v>64.1818181818182</c:v>
                </c:pt>
                <c:pt idx="4">
                  <c:v>63.5272727272727</c:v>
                </c:pt>
                <c:pt idx="5">
                  <c:v>65.3272727272727</c:v>
                </c:pt>
                <c:pt idx="6">
                  <c:v>65.6363636363636</c:v>
                </c:pt>
                <c:pt idx="7">
                  <c:v>64.9454545454545</c:v>
                </c:pt>
                <c:pt idx="8">
                  <c:v>63.4545454545455</c:v>
                </c:pt>
                <c:pt idx="9">
                  <c:v>65.0272727272727</c:v>
                </c:pt>
                <c:pt idx="10">
                  <c:v>64.7272727272727</c:v>
                </c:pt>
                <c:pt idx="11">
                  <c:v>65.7909090909091</c:v>
                </c:pt>
                <c:pt idx="12">
                  <c:v>64.3818181818182</c:v>
                </c:pt>
                <c:pt idx="13">
                  <c:v>64.7272727272727</c:v>
                </c:pt>
                <c:pt idx="14">
                  <c:v>64.8181818181818</c:v>
                </c:pt>
                <c:pt idx="15">
                  <c:v>66.3272727272727</c:v>
                </c:pt>
                <c:pt idx="16">
                  <c:v>65.4818181818182</c:v>
                </c:pt>
                <c:pt idx="17">
                  <c:v>65.2727272727273</c:v>
                </c:pt>
                <c:pt idx="18">
                  <c:v>65.0181818181818</c:v>
                </c:pt>
                <c:pt idx="19">
                  <c:v>66.5636363636364</c:v>
                </c:pt>
                <c:pt idx="20">
                  <c:v>66.0636363636364</c:v>
                </c:pt>
                <c:pt idx="21">
                  <c:v>65.8818181818182</c:v>
                </c:pt>
                <c:pt idx="22">
                  <c:v>64.2454545454546</c:v>
                </c:pt>
                <c:pt idx="23">
                  <c:v>67.0727272727273</c:v>
                </c:pt>
                <c:pt idx="24">
                  <c:v>66.5727272727273</c:v>
                </c:pt>
                <c:pt idx="25">
                  <c:v>66.4636363636364</c:v>
                </c:pt>
                <c:pt idx="26">
                  <c:v>65.8818181818182</c:v>
                </c:pt>
                <c:pt idx="27">
                  <c:v>65.5545454545455</c:v>
                </c:pt>
                <c:pt idx="28">
                  <c:v>66.0090909090909</c:v>
                </c:pt>
                <c:pt idx="29">
                  <c:v>65.8363636363636</c:v>
                </c:pt>
                <c:pt idx="30">
                  <c:v>66.4363636363636</c:v>
                </c:pt>
                <c:pt idx="31">
                  <c:v>67.3545454545455</c:v>
                </c:pt>
                <c:pt idx="32">
                  <c:v>65.6636363636364</c:v>
                </c:pt>
                <c:pt idx="33">
                  <c:v>66.2545454545455</c:v>
                </c:pt>
                <c:pt idx="34">
                  <c:v>66.3181818181818</c:v>
                </c:pt>
                <c:pt idx="35">
                  <c:v>65.8545454545455</c:v>
                </c:pt>
                <c:pt idx="36">
                  <c:v>67.8363636363636</c:v>
                </c:pt>
                <c:pt idx="37">
                  <c:v>68.4</c:v>
                </c:pt>
                <c:pt idx="38">
                  <c:v>66.0454545454546</c:v>
                </c:pt>
                <c:pt idx="39">
                  <c:v>65.8272727272727</c:v>
                </c:pt>
                <c:pt idx="40">
                  <c:v>66.7454545454546</c:v>
                </c:pt>
                <c:pt idx="41">
                  <c:v>68.1545454545455</c:v>
                </c:pt>
                <c:pt idx="42">
                  <c:v>68.2636363636364</c:v>
                </c:pt>
                <c:pt idx="43">
                  <c:v>67.2818181818182</c:v>
                </c:pt>
                <c:pt idx="44">
                  <c:v>66.9272727272727</c:v>
                </c:pt>
                <c:pt idx="45">
                  <c:v>67.8090909090909</c:v>
                </c:pt>
                <c:pt idx="46">
                  <c:v>66.9090909090909</c:v>
                </c:pt>
                <c:pt idx="47">
                  <c:v>67.1181818181818</c:v>
                </c:pt>
                <c:pt idx="48">
                  <c:v>68.8818181818182</c:v>
                </c:pt>
                <c:pt idx="49">
                  <c:v>69.5</c:v>
                </c:pt>
                <c:pt idx="50">
                  <c:v>68.7727272727273</c:v>
                </c:pt>
              </c:numCache>
            </c:numRef>
          </c:val>
        </c:ser>
        <c:gapWidth val="100"/>
        <c:overlap val="0"/>
        <c:axId val="80887870"/>
        <c:axId val="93253025"/>
      </c:barChart>
      <c:lineChart>
        <c:grouping val="standard"/>
        <c:varyColors val="0"/>
        <c:ser>
          <c:idx val="1"/>
          <c:order val="1"/>
          <c:tx>
            <c:strRef>
              <c:f>texas!$Q$6</c:f>
              <c:strCache>
                <c:ptCount val="1"/>
                <c:pt idx="0">
                  <c:v>5yr Avg</c:v>
                </c:pt>
              </c:strCache>
            </c:strRef>
          </c:tx>
          <c:spPr>
            <a:solidFill>
              <a:srgbClr val="3465a4"/>
            </a:solidFill>
            <a:ln w="36720">
              <a:solidFill>
                <a:srgbClr val="3465a4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67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texas!$O$7:$O$57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texas!$Q$7:$Q$57</c:f>
              <c:numCache>
                <c:formatCode>0.00</c:formatCode>
                <c:ptCount val="51"/>
                <c:pt idx="4">
                  <c:v>64.1</c:v>
                </c:pt>
                <c:pt idx="5">
                  <c:v>64.32</c:v>
                </c:pt>
                <c:pt idx="6">
                  <c:v>64.8545454545455</c:v>
                </c:pt>
                <c:pt idx="7">
                  <c:v>64.7236363636364</c:v>
                </c:pt>
                <c:pt idx="8">
                  <c:v>64.5781818181818</c:v>
                </c:pt>
                <c:pt idx="9">
                  <c:v>64.8781818181818</c:v>
                </c:pt>
                <c:pt idx="10">
                  <c:v>64.7581818181818</c:v>
                </c:pt>
                <c:pt idx="11">
                  <c:v>64.7890909090909</c:v>
                </c:pt>
                <c:pt idx="12">
                  <c:v>64.6763636363636</c:v>
                </c:pt>
                <c:pt idx="13">
                  <c:v>64.9309090909091</c:v>
                </c:pt>
                <c:pt idx="14">
                  <c:v>64.8890909090909</c:v>
                </c:pt>
                <c:pt idx="15">
                  <c:v>65.2090909090909</c:v>
                </c:pt>
                <c:pt idx="16">
                  <c:v>65.1472727272727</c:v>
                </c:pt>
                <c:pt idx="17">
                  <c:v>65.3254545454546</c:v>
                </c:pt>
                <c:pt idx="18">
                  <c:v>65.3836363636364</c:v>
                </c:pt>
                <c:pt idx="19">
                  <c:v>65.7327272727273</c:v>
                </c:pt>
                <c:pt idx="20">
                  <c:v>65.68</c:v>
                </c:pt>
                <c:pt idx="21">
                  <c:v>65.76</c:v>
                </c:pt>
                <c:pt idx="22">
                  <c:v>65.5545454545455</c:v>
                </c:pt>
                <c:pt idx="23">
                  <c:v>65.9654545454546</c:v>
                </c:pt>
                <c:pt idx="24">
                  <c:v>65.9672727272727</c:v>
                </c:pt>
                <c:pt idx="25">
                  <c:v>66.0472727272727</c:v>
                </c:pt>
                <c:pt idx="26">
                  <c:v>66.0472727272727</c:v>
                </c:pt>
                <c:pt idx="27">
                  <c:v>66.3090909090909</c:v>
                </c:pt>
                <c:pt idx="28">
                  <c:v>66.0963636363636</c:v>
                </c:pt>
                <c:pt idx="29">
                  <c:v>65.9490909090909</c:v>
                </c:pt>
                <c:pt idx="30">
                  <c:v>65.9436363636364</c:v>
                </c:pt>
                <c:pt idx="31">
                  <c:v>66.2381818181818</c:v>
                </c:pt>
                <c:pt idx="32">
                  <c:v>66.26</c:v>
                </c:pt>
                <c:pt idx="33">
                  <c:v>66.3090909090909</c:v>
                </c:pt>
                <c:pt idx="34">
                  <c:v>66.4054545454546</c:v>
                </c:pt>
                <c:pt idx="35">
                  <c:v>66.2890909090909</c:v>
                </c:pt>
                <c:pt idx="36">
                  <c:v>66.3854545454545</c:v>
                </c:pt>
                <c:pt idx="37">
                  <c:v>66.9327272727273</c:v>
                </c:pt>
                <c:pt idx="38">
                  <c:v>66.8909090909091</c:v>
                </c:pt>
                <c:pt idx="39">
                  <c:v>66.7927272727273</c:v>
                </c:pt>
                <c:pt idx="40">
                  <c:v>66.9709090909091</c:v>
                </c:pt>
                <c:pt idx="41">
                  <c:v>67.0345454545455</c:v>
                </c:pt>
                <c:pt idx="42">
                  <c:v>67.0072727272727</c:v>
                </c:pt>
                <c:pt idx="43">
                  <c:v>67.2545454545455</c:v>
                </c:pt>
                <c:pt idx="44">
                  <c:v>67.4745454545455</c:v>
                </c:pt>
                <c:pt idx="45">
                  <c:v>67.6872727272727</c:v>
                </c:pt>
                <c:pt idx="46">
                  <c:v>67.4381818181818</c:v>
                </c:pt>
                <c:pt idx="47">
                  <c:v>67.2090909090909</c:v>
                </c:pt>
                <c:pt idx="48">
                  <c:v>67.5290909090909</c:v>
                </c:pt>
                <c:pt idx="49">
                  <c:v>68.0436363636364</c:v>
                </c:pt>
                <c:pt idx="50">
                  <c:v>68.2363636363636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0887870"/>
        <c:axId val="93253025"/>
      </c:lineChart>
      <c:catAx>
        <c:axId val="808878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4b2204"/>
                </a:solidFill>
                <a:uFillTx/>
                <a:latin typeface="Calibri"/>
              </a:defRPr>
            </a:pPr>
          </a:p>
        </c:txPr>
        <c:crossAx val="93253025"/>
        <c:crossesAt val="0"/>
        <c:auto val="1"/>
        <c:lblAlgn val="ctr"/>
        <c:lblOffset val="100"/>
        <c:noMultiLvlLbl val="0"/>
      </c:catAx>
      <c:valAx>
        <c:axId val="9325302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4b2204"/>
                </a:solidFill>
                <a:uFillTx/>
                <a:latin typeface="Calibri"/>
              </a:defRPr>
            </a:pPr>
          </a:p>
        </c:txPr>
        <c:crossAx val="80887870"/>
        <c:crossesAt val="1"/>
        <c:crossBetween val="between"/>
      </c:valAx>
      <c:spPr>
        <a:solidFill>
          <a:srgbClr val="dddddd"/>
        </a:solidFill>
        <a:ln w="0">
          <a:solidFill>
            <a:srgbClr val="eeeeee"/>
          </a:solidFill>
        </a:ln>
      </c:spPr>
    </c:plotArea>
    <c:legend>
      <c:legendPos val="t"/>
      <c:layout>
        <c:manualLayout>
          <c:xMode val="edge"/>
          <c:yMode val="edge"/>
          <c:x val="0.656638902498775"/>
          <c:y val="0.059581881533101"/>
          <c:w val="0.287702106810387"/>
          <c:h val="0.17055749128919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813709"/>
              </a:solidFill>
              <a:uFillTx/>
              <a:latin typeface="Calibre"/>
            </a:defRPr>
          </a:pPr>
        </a:p>
      </c:txPr>
    </c:legend>
    <c:plotVisOnly val="1"/>
    <c:dispBlanksAs val="gap"/>
  </c:chart>
  <c:spPr>
    <a:solidFill>
      <a:srgbClr val="cccccc"/>
    </a:solidFill>
    <a:ln w="0">
      <a:noFill/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ffffff"/>
                </a:solidFill>
                <a:uFillTx/>
                <a:latin typeface="Calibri"/>
              </a:rPr>
              <a:t>Texas  
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ffffff"/>
                </a:solidFill>
                <a:uFillTx/>
                <a:latin typeface="Calibri"/>
              </a:rPr>
              <a:t>Annual Precipitation</a:t>
            </a:r>
          </a:p>
        </c:rich>
      </c:tx>
      <c:layout>
        <c:manualLayout>
          <c:xMode val="edge"/>
          <c:yMode val="edge"/>
          <c:x val="0.182971716388997"/>
          <c:y val="0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710355516807"/>
          <c:y val="0.280536332179931"/>
          <c:w val="0.850140463043689"/>
          <c:h val="0.512283737024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texas!$P$67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ffd8c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texas!$O$68:$O$118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texas!$P$68:$P$118</c:f>
              <c:numCache>
                <c:formatCode>#,##0.00</c:formatCode>
                <c:ptCount val="51"/>
                <c:pt idx="0">
                  <c:v>29.03</c:v>
                </c:pt>
                <c:pt idx="1">
                  <c:v>33.2009090909091</c:v>
                </c:pt>
                <c:pt idx="2">
                  <c:v>24.1845454545455</c:v>
                </c:pt>
                <c:pt idx="3">
                  <c:v>27.9818181818182</c:v>
                </c:pt>
                <c:pt idx="4">
                  <c:v>35.1472727272727</c:v>
                </c:pt>
                <c:pt idx="5">
                  <c:v>26.4954545454545</c:v>
                </c:pt>
                <c:pt idx="6">
                  <c:v>34.2636363636364</c:v>
                </c:pt>
                <c:pt idx="7">
                  <c:v>30.03</c:v>
                </c:pt>
                <c:pt idx="8">
                  <c:v>30.7590909090909</c:v>
                </c:pt>
                <c:pt idx="9">
                  <c:v>29.433</c:v>
                </c:pt>
                <c:pt idx="10">
                  <c:v>34.0145454545455</c:v>
                </c:pt>
                <c:pt idx="11">
                  <c:v>36.1445454545455</c:v>
                </c:pt>
                <c:pt idx="12">
                  <c:v>31.3872727272727</c:v>
                </c:pt>
                <c:pt idx="13">
                  <c:v>23.4627272727273</c:v>
                </c:pt>
                <c:pt idx="14">
                  <c:v>27.2927272727273</c:v>
                </c:pt>
                <c:pt idx="15">
                  <c:v>32.1427272727273</c:v>
                </c:pt>
                <c:pt idx="16">
                  <c:v>41.5154545454545</c:v>
                </c:pt>
                <c:pt idx="17">
                  <c:v>36.9318181818182</c:v>
                </c:pt>
                <c:pt idx="18">
                  <c:v>31.6290909090909</c:v>
                </c:pt>
                <c:pt idx="19">
                  <c:v>32.2727272727273</c:v>
                </c:pt>
                <c:pt idx="20">
                  <c:v>28.307</c:v>
                </c:pt>
                <c:pt idx="21">
                  <c:v>26.226</c:v>
                </c:pt>
                <c:pt idx="22">
                  <c:v>34.76</c:v>
                </c:pt>
                <c:pt idx="23">
                  <c:v>28.68</c:v>
                </c:pt>
                <c:pt idx="24">
                  <c:v>19.342</c:v>
                </c:pt>
                <c:pt idx="25">
                  <c:v>27.2681818181818</c:v>
                </c:pt>
                <c:pt idx="26">
                  <c:v>32.6781818181818</c:v>
                </c:pt>
                <c:pt idx="27">
                  <c:v>32.7036363636364</c:v>
                </c:pt>
                <c:pt idx="28">
                  <c:v>26.6054545454546</c:v>
                </c:pt>
                <c:pt idx="29">
                  <c:v>37.8509090909091</c:v>
                </c:pt>
                <c:pt idx="30">
                  <c:v>21.9109090909091</c:v>
                </c:pt>
                <c:pt idx="31">
                  <c:v>29.6209090909091</c:v>
                </c:pt>
                <c:pt idx="32">
                  <c:v>39.3727272727273</c:v>
                </c:pt>
                <c:pt idx="33">
                  <c:v>26.628</c:v>
                </c:pt>
                <c:pt idx="34">
                  <c:v>29.3863636363636</c:v>
                </c:pt>
                <c:pt idx="35">
                  <c:v>30.4427272727273</c:v>
                </c:pt>
                <c:pt idx="36">
                  <c:v>15.9581818181818</c:v>
                </c:pt>
                <c:pt idx="37">
                  <c:v>26.7954545454545</c:v>
                </c:pt>
                <c:pt idx="38">
                  <c:v>26.3627272727273</c:v>
                </c:pt>
                <c:pt idx="39">
                  <c:v>25.7972727272727</c:v>
                </c:pt>
                <c:pt idx="40">
                  <c:v>45.2463636363636</c:v>
                </c:pt>
                <c:pt idx="41">
                  <c:v>32.97</c:v>
                </c:pt>
                <c:pt idx="42">
                  <c:v>37.2163636363636</c:v>
                </c:pt>
                <c:pt idx="43">
                  <c:v>37.7536363636364</c:v>
                </c:pt>
                <c:pt idx="44">
                  <c:v>31.4472727272727</c:v>
                </c:pt>
                <c:pt idx="45">
                  <c:v>27.2045454545455</c:v>
                </c:pt>
                <c:pt idx="46">
                  <c:v>34.4854545454545</c:v>
                </c:pt>
                <c:pt idx="47">
                  <c:v>24.7390909090909</c:v>
                </c:pt>
                <c:pt idx="48">
                  <c:v>22.8272727272727</c:v>
                </c:pt>
                <c:pt idx="49">
                  <c:v>32.5172727272727</c:v>
                </c:pt>
                <c:pt idx="50">
                  <c:v>26.5790909090909</c:v>
                </c:pt>
              </c:numCache>
            </c:numRef>
          </c:val>
        </c:ser>
        <c:gapWidth val="100"/>
        <c:overlap val="0"/>
        <c:axId val="45426139"/>
        <c:axId val="83719350"/>
      </c:barChart>
      <c:lineChart>
        <c:grouping val="standard"/>
        <c:varyColors val="0"/>
        <c:ser>
          <c:idx val="1"/>
          <c:order val="1"/>
          <c:tx>
            <c:strRef>
              <c:f>texas!$Q$67</c:f>
              <c:strCache>
                <c:ptCount val="1"/>
                <c:pt idx="0">
                  <c:v>5yr Avg</c:v>
                </c:pt>
              </c:strCache>
            </c:strRef>
          </c:tx>
          <c:spPr>
            <a:solidFill>
              <a:srgbClr val="ed4c05"/>
            </a:solidFill>
            <a:ln w="54720">
              <a:solidFill>
                <a:srgbClr val="ed4c05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547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texas!$O$68:$O$118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texas!$Q$68:$Q$118</c:f>
              <c:numCache>
                <c:formatCode>#,##0.00</c:formatCode>
                <c:ptCount val="51"/>
                <c:pt idx="4">
                  <c:v>29.9089090909091</c:v>
                </c:pt>
                <c:pt idx="5">
                  <c:v>29.34</c:v>
                </c:pt>
                <c:pt idx="6">
                  <c:v>30.2122727272727</c:v>
                </c:pt>
                <c:pt idx="7">
                  <c:v>29.6837878787879</c:v>
                </c:pt>
                <c:pt idx="8">
                  <c:v>30.7795454545455</c:v>
                </c:pt>
                <c:pt idx="9">
                  <c:v>31.0214090909091</c:v>
                </c:pt>
                <c:pt idx="10">
                  <c:v>30.8326212121212</c:v>
                </c:pt>
                <c:pt idx="11">
                  <c:v>32.440803030303</c:v>
                </c:pt>
                <c:pt idx="12">
                  <c:v>31.9614090909091</c:v>
                </c:pt>
                <c:pt idx="13">
                  <c:v>30.8668636363636</c:v>
                </c:pt>
                <c:pt idx="14">
                  <c:v>30.2891363636364</c:v>
                </c:pt>
                <c:pt idx="15">
                  <c:v>30.7407575757576</c:v>
                </c:pt>
                <c:pt idx="16">
                  <c:v>31.9909090909091</c:v>
                </c:pt>
                <c:pt idx="17">
                  <c:v>32.1221212121212</c:v>
                </c:pt>
                <c:pt idx="18">
                  <c:v>32.1624242424242</c:v>
                </c:pt>
                <c:pt idx="19">
                  <c:v>33.6307575757576</c:v>
                </c:pt>
                <c:pt idx="20">
                  <c:v>33.799803030303</c:v>
                </c:pt>
                <c:pt idx="21">
                  <c:v>32.8136818181818</c:v>
                </c:pt>
                <c:pt idx="22">
                  <c:v>31.6877727272727</c:v>
                </c:pt>
                <c:pt idx="23">
                  <c:v>30.3124696969697</c:v>
                </c:pt>
                <c:pt idx="24">
                  <c:v>28.2646212121212</c:v>
                </c:pt>
                <c:pt idx="25">
                  <c:v>27.4305303030303</c:v>
                </c:pt>
                <c:pt idx="26">
                  <c:v>28.1590606060606</c:v>
                </c:pt>
                <c:pt idx="27">
                  <c:v>29.2386666666667</c:v>
                </c:pt>
                <c:pt idx="28">
                  <c:v>27.8795757575758</c:v>
                </c:pt>
                <c:pt idx="29">
                  <c:v>29.4080606060606</c:v>
                </c:pt>
                <c:pt idx="30">
                  <c:v>29.8362121212121</c:v>
                </c:pt>
                <c:pt idx="31">
                  <c:v>30.2283333333333</c:v>
                </c:pt>
                <c:pt idx="32">
                  <c:v>31.3440909090909</c:v>
                </c:pt>
                <c:pt idx="33">
                  <c:v>30.3314848484849</c:v>
                </c:pt>
                <c:pt idx="34">
                  <c:v>30.7949696969697</c:v>
                </c:pt>
                <c:pt idx="35">
                  <c:v>29.5602727272727</c:v>
                </c:pt>
                <c:pt idx="36">
                  <c:v>28.5681515151515</c:v>
                </c:pt>
                <c:pt idx="37">
                  <c:v>28.0972424242424</c:v>
                </c:pt>
                <c:pt idx="38">
                  <c:v>25.9289090909091</c:v>
                </c:pt>
                <c:pt idx="39">
                  <c:v>25.7904545454545</c:v>
                </c:pt>
                <c:pt idx="40">
                  <c:v>28.4337878787879</c:v>
                </c:pt>
                <c:pt idx="41">
                  <c:v>28.855</c:v>
                </c:pt>
                <c:pt idx="42">
                  <c:v>32.3980303030303</c:v>
                </c:pt>
                <c:pt idx="43">
                  <c:v>34.2243939393939</c:v>
                </c:pt>
                <c:pt idx="44">
                  <c:v>35.0718181818182</c:v>
                </c:pt>
                <c:pt idx="45">
                  <c:v>35.3063636363636</c:v>
                </c:pt>
                <c:pt idx="46">
                  <c:v>33.5128787878788</c:v>
                </c:pt>
                <c:pt idx="47">
                  <c:v>32.1410606060606</c:v>
                </c:pt>
                <c:pt idx="48">
                  <c:v>29.7428787878788</c:v>
                </c:pt>
                <c:pt idx="49">
                  <c:v>28.8701515151515</c:v>
                </c:pt>
                <c:pt idx="50">
                  <c:v>28.0587878787879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5426139"/>
        <c:axId val="83719350"/>
      </c:lineChart>
      <c:catAx>
        <c:axId val="454261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ffffff"/>
                </a:solidFill>
                <a:uFillTx/>
                <a:latin typeface="Calibri"/>
              </a:defRPr>
            </a:pPr>
          </a:p>
        </c:txPr>
        <c:crossAx val="83719350"/>
        <c:crossesAt val="0"/>
        <c:auto val="1"/>
        <c:lblAlgn val="ctr"/>
        <c:lblOffset val="100"/>
        <c:noMultiLvlLbl val="0"/>
      </c:catAx>
      <c:valAx>
        <c:axId val="8371935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#,##0.0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ffffff"/>
                </a:solidFill>
                <a:uFillTx/>
                <a:latin typeface="Calibri"/>
              </a:defRPr>
            </a:pPr>
          </a:p>
        </c:txPr>
        <c:crossAx val="45426139"/>
        <c:crossesAt val="1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t"/>
      <c:layout>
        <c:manualLayout>
          <c:xMode val="edge"/>
          <c:yMode val="edge"/>
          <c:x val="0.57279860505667"/>
          <c:y val="0.0307958477508651"/>
          <c:w val="0.229003196745132"/>
          <c:h val="0.184602076124567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1" sz="1200" strike="noStrike" u="none">
              <a:solidFill>
                <a:srgbClr val="ffffff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355269"/>
    </a:solidFill>
    <a:ln w="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Amarillo Area
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00" strike="noStrike" u="none">
                <a:uFillTx/>
                <a:latin typeface="Arial"/>
              </a:rPr>
              <a:t>Monthly Average Temperature</a:t>
            </a:r>
          </a:p>
        </c:rich>
      </c:tx>
      <c:layout>
        <c:manualLayout>
          <c:xMode val="edge"/>
          <c:yMode val="edge"/>
          <c:x val="0.147514340344168"/>
          <c:y val="0.025459688826025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884883832106321"/>
          <c:y val="0.267647474890366"/>
          <c:w val="0.863658093507984"/>
          <c:h val="0.576036214457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Amarillo!$R$5</c:f>
              <c:strCache>
                <c:ptCount val="1"/>
                <c:pt idx="0">
                  <c:v>Annual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Amarillo!$Q$6:$Q$56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Amarillo!$R$6:$R$56</c:f>
              <c:numCache>
                <c:formatCode>General</c:formatCode>
                <c:ptCount val="51"/>
                <c:pt idx="0">
                  <c:v>56.3</c:v>
                </c:pt>
                <c:pt idx="1">
                  <c:v>55.2</c:v>
                </c:pt>
                <c:pt idx="2">
                  <c:v>58.8</c:v>
                </c:pt>
                <c:pt idx="3">
                  <c:v>56</c:v>
                </c:pt>
                <c:pt idx="4">
                  <c:v>54.9</c:v>
                </c:pt>
                <c:pt idx="5">
                  <c:v>56.8</c:v>
                </c:pt>
                <c:pt idx="6">
                  <c:v>58.9</c:v>
                </c:pt>
                <c:pt idx="7">
                  <c:v>56.4</c:v>
                </c:pt>
                <c:pt idx="8">
                  <c:v>55.3</c:v>
                </c:pt>
                <c:pt idx="9">
                  <c:v>55.9</c:v>
                </c:pt>
                <c:pt idx="10">
                  <c:v>57</c:v>
                </c:pt>
                <c:pt idx="11">
                  <c:v>57.7</c:v>
                </c:pt>
                <c:pt idx="12">
                  <c:v>55.8</c:v>
                </c:pt>
                <c:pt idx="13">
                  <c:v>55.9</c:v>
                </c:pt>
                <c:pt idx="14">
                  <c:v>56.5</c:v>
                </c:pt>
                <c:pt idx="15">
                  <c:v>57.7</c:v>
                </c:pt>
                <c:pt idx="16">
                  <c:v>57.3</c:v>
                </c:pt>
                <c:pt idx="17">
                  <c:v>56.7</c:v>
                </c:pt>
                <c:pt idx="18">
                  <c:v>55.3</c:v>
                </c:pt>
                <c:pt idx="19">
                  <c:v>57.6</c:v>
                </c:pt>
                <c:pt idx="20">
                  <c:v>57.1</c:v>
                </c:pt>
                <c:pt idx="21">
                  <c:v>57.3</c:v>
                </c:pt>
                <c:pt idx="22">
                  <c:v>55.6</c:v>
                </c:pt>
                <c:pt idx="23">
                  <c:v>59</c:v>
                </c:pt>
                <c:pt idx="24">
                  <c:v>57.7</c:v>
                </c:pt>
                <c:pt idx="25">
                  <c:v>58.6</c:v>
                </c:pt>
                <c:pt idx="26">
                  <c:v>59</c:v>
                </c:pt>
                <c:pt idx="27">
                  <c:v>57.3</c:v>
                </c:pt>
                <c:pt idx="28">
                  <c:v>58.2</c:v>
                </c:pt>
                <c:pt idx="29">
                  <c:v>57.4</c:v>
                </c:pt>
                <c:pt idx="30">
                  <c:v>57.5</c:v>
                </c:pt>
                <c:pt idx="31">
                  <c:v>58.2</c:v>
                </c:pt>
                <c:pt idx="32">
                  <c:v>57.6</c:v>
                </c:pt>
                <c:pt idx="33">
                  <c:v>57.7</c:v>
                </c:pt>
                <c:pt idx="34">
                  <c:v>57.4</c:v>
                </c:pt>
                <c:pt idx="35">
                  <c:v>57.9</c:v>
                </c:pt>
                <c:pt idx="36">
                  <c:v>59.6</c:v>
                </c:pt>
                <c:pt idx="37">
                  <c:v>61.3</c:v>
                </c:pt>
                <c:pt idx="38">
                  <c:v>58.3</c:v>
                </c:pt>
                <c:pt idx="39">
                  <c:v>57.7</c:v>
                </c:pt>
                <c:pt idx="40">
                  <c:v>58.6</c:v>
                </c:pt>
                <c:pt idx="41">
                  <c:v>60.2</c:v>
                </c:pt>
                <c:pt idx="42">
                  <c:v>59.5</c:v>
                </c:pt>
                <c:pt idx="43">
                  <c:v>59.2</c:v>
                </c:pt>
                <c:pt idx="44">
                  <c:v>58.1</c:v>
                </c:pt>
                <c:pt idx="45">
                  <c:v>59.5</c:v>
                </c:pt>
                <c:pt idx="46">
                  <c:v>59.1</c:v>
                </c:pt>
                <c:pt idx="47">
                  <c:v>59.2</c:v>
                </c:pt>
                <c:pt idx="48">
                  <c:v>60.2</c:v>
                </c:pt>
                <c:pt idx="49">
                  <c:v>61.9</c:v>
                </c:pt>
                <c:pt idx="50">
                  <c:v>59.4</c:v>
                </c:pt>
              </c:numCache>
            </c:numRef>
          </c:val>
        </c:ser>
        <c:gapWidth val="100"/>
        <c:overlap val="0"/>
        <c:axId val="69364923"/>
        <c:axId val="72167214"/>
      </c:barChart>
      <c:lineChart>
        <c:grouping val="standard"/>
        <c:varyColors val="0"/>
        <c:ser>
          <c:idx val="1"/>
          <c:order val="1"/>
          <c:tx>
            <c:strRef>
              <c:f>Amarillo!$S$5</c:f>
              <c:strCache>
                <c:ptCount val="1"/>
                <c:pt idx="0">
                  <c:v>5yr Avg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Amarillo!$Q$6:$Q$56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Amarillo!$S$6:$S$56</c:f>
              <c:numCache>
                <c:formatCode>0.00</c:formatCode>
                <c:ptCount val="51"/>
                <c:pt idx="4">
                  <c:v>56.24</c:v>
                </c:pt>
                <c:pt idx="5">
                  <c:v>56.34</c:v>
                </c:pt>
                <c:pt idx="6">
                  <c:v>57.08</c:v>
                </c:pt>
                <c:pt idx="7">
                  <c:v>56.6</c:v>
                </c:pt>
                <c:pt idx="8">
                  <c:v>56.46</c:v>
                </c:pt>
                <c:pt idx="9">
                  <c:v>56.66</c:v>
                </c:pt>
                <c:pt idx="10">
                  <c:v>56.7</c:v>
                </c:pt>
                <c:pt idx="11">
                  <c:v>56.46</c:v>
                </c:pt>
                <c:pt idx="12">
                  <c:v>56.34</c:v>
                </c:pt>
                <c:pt idx="13">
                  <c:v>56.46</c:v>
                </c:pt>
                <c:pt idx="14">
                  <c:v>56.58</c:v>
                </c:pt>
                <c:pt idx="15">
                  <c:v>56.72</c:v>
                </c:pt>
                <c:pt idx="16">
                  <c:v>56.64</c:v>
                </c:pt>
                <c:pt idx="17">
                  <c:v>56.82</c:v>
                </c:pt>
                <c:pt idx="18">
                  <c:v>56.7</c:v>
                </c:pt>
                <c:pt idx="19">
                  <c:v>56.92</c:v>
                </c:pt>
                <c:pt idx="20">
                  <c:v>56.8</c:v>
                </c:pt>
                <c:pt idx="21">
                  <c:v>56.8</c:v>
                </c:pt>
                <c:pt idx="22">
                  <c:v>56.58</c:v>
                </c:pt>
                <c:pt idx="23">
                  <c:v>57.32</c:v>
                </c:pt>
                <c:pt idx="24">
                  <c:v>57.34</c:v>
                </c:pt>
                <c:pt idx="25">
                  <c:v>57.64</c:v>
                </c:pt>
                <c:pt idx="26">
                  <c:v>57.98</c:v>
                </c:pt>
                <c:pt idx="27">
                  <c:v>58.32</c:v>
                </c:pt>
                <c:pt idx="28">
                  <c:v>58.16</c:v>
                </c:pt>
                <c:pt idx="29">
                  <c:v>58.1</c:v>
                </c:pt>
                <c:pt idx="30">
                  <c:v>57.88</c:v>
                </c:pt>
                <c:pt idx="31">
                  <c:v>57.72</c:v>
                </c:pt>
                <c:pt idx="32">
                  <c:v>57.78</c:v>
                </c:pt>
                <c:pt idx="33">
                  <c:v>57.68</c:v>
                </c:pt>
                <c:pt idx="34">
                  <c:v>57.68</c:v>
                </c:pt>
                <c:pt idx="35">
                  <c:v>57.76</c:v>
                </c:pt>
                <c:pt idx="36">
                  <c:v>58.04</c:v>
                </c:pt>
                <c:pt idx="37">
                  <c:v>58.78</c:v>
                </c:pt>
                <c:pt idx="38">
                  <c:v>58.9</c:v>
                </c:pt>
                <c:pt idx="39">
                  <c:v>58.96</c:v>
                </c:pt>
                <c:pt idx="40">
                  <c:v>59.1</c:v>
                </c:pt>
                <c:pt idx="41">
                  <c:v>59.22</c:v>
                </c:pt>
                <c:pt idx="42">
                  <c:v>58.86</c:v>
                </c:pt>
                <c:pt idx="43">
                  <c:v>59.04</c:v>
                </c:pt>
                <c:pt idx="44">
                  <c:v>59.12</c:v>
                </c:pt>
                <c:pt idx="45">
                  <c:v>59.3</c:v>
                </c:pt>
                <c:pt idx="46">
                  <c:v>59.08</c:v>
                </c:pt>
                <c:pt idx="47">
                  <c:v>59.02</c:v>
                </c:pt>
                <c:pt idx="48">
                  <c:v>59.22</c:v>
                </c:pt>
                <c:pt idx="49">
                  <c:v>59.98</c:v>
                </c:pt>
                <c:pt idx="50">
                  <c:v>59.96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9364923"/>
        <c:axId val="72167214"/>
      </c:lineChart>
      <c:catAx>
        <c:axId val="693649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72167214"/>
        <c:crosses val="autoZero"/>
        <c:auto val="1"/>
        <c:lblAlgn val="ctr"/>
        <c:lblOffset val="100"/>
        <c:noMultiLvlLbl val="0"/>
      </c:catAx>
      <c:valAx>
        <c:axId val="7216721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69364923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586548153578301"/>
          <c:y val="0.0305602716468591"/>
          <c:w val="0.238706130303308"/>
          <c:h val="0.19934917940011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Amarillo Area
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00" strike="noStrike" u="none">
                <a:uFillTx/>
                <a:latin typeface="Arial"/>
              </a:rPr>
              <a:t>Annual Precipitation</a:t>
            </a:r>
          </a:p>
        </c:rich>
      </c:tx>
      <c:layout>
        <c:manualLayout>
          <c:xMode val="edge"/>
          <c:yMode val="edge"/>
          <c:x val="0.10614638091387"/>
          <c:y val="0.012330456226880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715095986038395"/>
          <c:y val="0.337473572938689"/>
          <c:w val="0.903752181500873"/>
          <c:h val="0.4043340380549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Amarillo!$R$65</c:f>
              <c:strCache>
                <c:ptCount val="1"/>
                <c:pt idx="0">
                  <c:v>Annual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Amarillo!$Q$66:$Q$116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Amarillo!$R$66:$R$116</c:f>
              <c:numCache>
                <c:formatCode>General</c:formatCode>
                <c:ptCount val="51"/>
                <c:pt idx="0">
                  <c:v>21.08</c:v>
                </c:pt>
                <c:pt idx="1">
                  <c:v>16.24</c:v>
                </c:pt>
                <c:pt idx="2">
                  <c:v>19.18</c:v>
                </c:pt>
                <c:pt idx="3">
                  <c:v>22.01</c:v>
                </c:pt>
                <c:pt idx="4">
                  <c:v>20.46</c:v>
                </c:pt>
                <c:pt idx="5">
                  <c:v>13.39</c:v>
                </c:pt>
                <c:pt idx="6">
                  <c:v>21</c:v>
                </c:pt>
                <c:pt idx="7">
                  <c:v>18.6</c:v>
                </c:pt>
                <c:pt idx="8">
                  <c:v>14.98</c:v>
                </c:pt>
                <c:pt idx="9">
                  <c:v>19.23</c:v>
                </c:pt>
                <c:pt idx="10">
                  <c:v>22.4</c:v>
                </c:pt>
                <c:pt idx="11">
                  <c:v>25.33</c:v>
                </c:pt>
                <c:pt idx="12">
                  <c:v>22.02</c:v>
                </c:pt>
                <c:pt idx="13">
                  <c:v>24.69</c:v>
                </c:pt>
                <c:pt idx="14">
                  <c:v>19.55</c:v>
                </c:pt>
                <c:pt idx="15">
                  <c:v>17.51</c:v>
                </c:pt>
                <c:pt idx="16">
                  <c:v>15.92</c:v>
                </c:pt>
                <c:pt idx="17">
                  <c:v>20.63</c:v>
                </c:pt>
                <c:pt idx="18">
                  <c:v>18.32</c:v>
                </c:pt>
                <c:pt idx="19">
                  <c:v>16.54</c:v>
                </c:pt>
                <c:pt idx="20">
                  <c:v>18.33</c:v>
                </c:pt>
                <c:pt idx="21">
                  <c:v>20.51</c:v>
                </c:pt>
                <c:pt idx="22">
                  <c:v>24.95</c:v>
                </c:pt>
                <c:pt idx="23">
                  <c:v>17.15</c:v>
                </c:pt>
                <c:pt idx="24">
                  <c:v>26.98</c:v>
                </c:pt>
                <c:pt idx="25">
                  <c:v>18.39</c:v>
                </c:pt>
                <c:pt idx="26">
                  <c:v>18.69</c:v>
                </c:pt>
                <c:pt idx="27">
                  <c:v>18.25</c:v>
                </c:pt>
                <c:pt idx="28">
                  <c:v>13.42</c:v>
                </c:pt>
                <c:pt idx="29">
                  <c:v>27.31</c:v>
                </c:pt>
                <c:pt idx="30">
                  <c:v>15</c:v>
                </c:pt>
                <c:pt idx="31">
                  <c:v>21.88</c:v>
                </c:pt>
                <c:pt idx="32">
                  <c:v>22.5</c:v>
                </c:pt>
                <c:pt idx="33">
                  <c:v>22.42</c:v>
                </c:pt>
                <c:pt idx="34">
                  <c:v>21.15</c:v>
                </c:pt>
                <c:pt idx="35">
                  <c:v>26.54</c:v>
                </c:pt>
                <c:pt idx="36">
                  <c:v>7.01</c:v>
                </c:pt>
                <c:pt idx="37">
                  <c:v>12.33</c:v>
                </c:pt>
                <c:pt idx="38">
                  <c:v>15.2</c:v>
                </c:pt>
                <c:pt idx="39">
                  <c:v>19.4</c:v>
                </c:pt>
                <c:pt idx="40">
                  <c:v>34.63</c:v>
                </c:pt>
                <c:pt idx="41">
                  <c:v>17.2</c:v>
                </c:pt>
                <c:pt idx="42">
                  <c:v>26.48</c:v>
                </c:pt>
                <c:pt idx="43">
                  <c:v>13.6</c:v>
                </c:pt>
                <c:pt idx="44">
                  <c:v>25.88</c:v>
                </c:pt>
                <c:pt idx="45">
                  <c:v>12.58</c:v>
                </c:pt>
                <c:pt idx="46">
                  <c:v>15.03</c:v>
                </c:pt>
                <c:pt idx="47">
                  <c:v>16.43</c:v>
                </c:pt>
                <c:pt idx="48">
                  <c:v>17.79</c:v>
                </c:pt>
                <c:pt idx="49">
                  <c:v>20.95</c:v>
                </c:pt>
                <c:pt idx="50">
                  <c:v>23.88</c:v>
                </c:pt>
              </c:numCache>
            </c:numRef>
          </c:val>
        </c:ser>
        <c:gapWidth val="100"/>
        <c:overlap val="0"/>
        <c:axId val="11305171"/>
        <c:axId val="15828211"/>
      </c:barChart>
      <c:lineChart>
        <c:grouping val="standard"/>
        <c:varyColors val="0"/>
        <c:ser>
          <c:idx val="1"/>
          <c:order val="1"/>
          <c:tx>
            <c:strRef>
              <c:f>Amarillo!$S$65</c:f>
              <c:strCache>
                <c:ptCount val="1"/>
                <c:pt idx="0">
                  <c:v>5yr Avg</c:v>
                </c:pt>
              </c:strCache>
            </c:strRef>
          </c:tx>
          <c:spPr>
            <a:solidFill>
              <a:srgbClr val="ff420e"/>
            </a:solidFill>
            <a:ln w="3672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67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Amarillo!$Q$66:$Q$116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Amarillo!$S$66:$S$116</c:f>
              <c:numCache>
                <c:formatCode>General</c:formatCode>
                <c:ptCount val="51"/>
                <c:pt idx="4">
                  <c:v>19.794</c:v>
                </c:pt>
                <c:pt idx="5">
                  <c:v>18.256</c:v>
                </c:pt>
                <c:pt idx="6">
                  <c:v>19.208</c:v>
                </c:pt>
                <c:pt idx="7">
                  <c:v>19.092</c:v>
                </c:pt>
                <c:pt idx="8">
                  <c:v>17.686</c:v>
                </c:pt>
                <c:pt idx="9">
                  <c:v>17.44</c:v>
                </c:pt>
                <c:pt idx="10">
                  <c:v>19.242</c:v>
                </c:pt>
                <c:pt idx="11">
                  <c:v>20.108</c:v>
                </c:pt>
                <c:pt idx="12">
                  <c:v>20.792</c:v>
                </c:pt>
                <c:pt idx="13">
                  <c:v>22.734</c:v>
                </c:pt>
                <c:pt idx="14">
                  <c:v>22.798</c:v>
                </c:pt>
                <c:pt idx="15">
                  <c:v>21.82</c:v>
                </c:pt>
                <c:pt idx="16">
                  <c:v>19.938</c:v>
                </c:pt>
                <c:pt idx="17">
                  <c:v>19.66</c:v>
                </c:pt>
                <c:pt idx="18">
                  <c:v>18.386</c:v>
                </c:pt>
                <c:pt idx="19">
                  <c:v>17.784</c:v>
                </c:pt>
                <c:pt idx="20">
                  <c:v>17.948</c:v>
                </c:pt>
                <c:pt idx="21">
                  <c:v>18.866</c:v>
                </c:pt>
                <c:pt idx="22">
                  <c:v>19.73</c:v>
                </c:pt>
                <c:pt idx="23">
                  <c:v>19.496</c:v>
                </c:pt>
                <c:pt idx="24">
                  <c:v>21.584</c:v>
                </c:pt>
                <c:pt idx="25">
                  <c:v>21.596</c:v>
                </c:pt>
                <c:pt idx="26">
                  <c:v>21.232</c:v>
                </c:pt>
                <c:pt idx="27">
                  <c:v>19.892</c:v>
                </c:pt>
                <c:pt idx="28">
                  <c:v>19.146</c:v>
                </c:pt>
                <c:pt idx="29">
                  <c:v>19.212</c:v>
                </c:pt>
                <c:pt idx="30">
                  <c:v>18.534</c:v>
                </c:pt>
                <c:pt idx="31">
                  <c:v>19.172</c:v>
                </c:pt>
                <c:pt idx="32">
                  <c:v>20.022</c:v>
                </c:pt>
                <c:pt idx="33">
                  <c:v>21.822</c:v>
                </c:pt>
                <c:pt idx="34">
                  <c:v>20.59</c:v>
                </c:pt>
                <c:pt idx="35">
                  <c:v>22.898</c:v>
                </c:pt>
                <c:pt idx="36">
                  <c:v>19.924</c:v>
                </c:pt>
                <c:pt idx="37">
                  <c:v>17.89</c:v>
                </c:pt>
                <c:pt idx="38">
                  <c:v>16.446</c:v>
                </c:pt>
                <c:pt idx="39">
                  <c:v>16.096</c:v>
                </c:pt>
                <c:pt idx="40">
                  <c:v>17.714</c:v>
                </c:pt>
                <c:pt idx="41">
                  <c:v>19.752</c:v>
                </c:pt>
                <c:pt idx="42">
                  <c:v>22.582</c:v>
                </c:pt>
                <c:pt idx="43">
                  <c:v>22.262</c:v>
                </c:pt>
                <c:pt idx="44">
                  <c:v>23.558</c:v>
                </c:pt>
                <c:pt idx="45">
                  <c:v>19.148</c:v>
                </c:pt>
                <c:pt idx="46">
                  <c:v>18.714</c:v>
                </c:pt>
                <c:pt idx="47">
                  <c:v>16.704</c:v>
                </c:pt>
                <c:pt idx="48">
                  <c:v>17.542</c:v>
                </c:pt>
                <c:pt idx="49">
                  <c:v>16.556</c:v>
                </c:pt>
                <c:pt idx="50">
                  <c:v>18.816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1305171"/>
        <c:axId val="15828211"/>
      </c:lineChart>
      <c:catAx>
        <c:axId val="113051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15828211"/>
        <c:crosses val="autoZero"/>
        <c:auto val="1"/>
        <c:lblAlgn val="ctr"/>
        <c:lblOffset val="100"/>
        <c:noMultiLvlLbl val="0"/>
      </c:catAx>
      <c:valAx>
        <c:axId val="1582821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11305171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t"/>
      <c:layout>
        <c:manualLayout>
          <c:xMode val="edge"/>
          <c:yMode val="edge"/>
          <c:x val="0.601919720767888"/>
          <c:y val="0.0475186278644735"/>
          <c:w val="0.224869109947644"/>
          <c:h val="0.197666244903697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Lubbock Area
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00" strike="noStrike" u="none">
                <a:uFillTx/>
                <a:latin typeface="Arial"/>
              </a:rPr>
              <a:t>Annual Average Temperature</a:t>
            </a:r>
          </a:p>
        </c:rich>
      </c:tx>
      <c:layout>
        <c:manualLayout>
          <c:xMode val="edge"/>
          <c:yMode val="edge"/>
          <c:x val="0.187008805984282"/>
          <c:y val="0.017719072164948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748579545454545"/>
          <c:y val="0.280006444337039"/>
          <c:w val="0.90407196969697"/>
          <c:h val="0.5033027227323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Lubbock!$R$4</c:f>
              <c:strCache>
                <c:ptCount val="1"/>
                <c:pt idx="0">
                  <c:v>Annual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Pt>
            <c:idx val="23"/>
            <c:invertIfNegative val="0"/>
            <c:spPr>
              <a:solidFill>
                <a:srgbClr val="004586"/>
              </a:solidFill>
              <a:ln w="0">
                <a:noFill/>
              </a:ln>
            </c:spPr>
          </c:dPt>
          <c:dLbls>
            <c:dLbl>
              <c:idx val="2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Lubbock!$Q$5:$Q$55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Lubbock!$R$5:$R$55</c:f>
              <c:numCache>
                <c:formatCode>General</c:formatCode>
                <c:ptCount val="51"/>
                <c:pt idx="0">
                  <c:v>59.2</c:v>
                </c:pt>
                <c:pt idx="1">
                  <c:v>59</c:v>
                </c:pt>
                <c:pt idx="2">
                  <c:v>61.8</c:v>
                </c:pt>
                <c:pt idx="3">
                  <c:v>59.6</c:v>
                </c:pt>
                <c:pt idx="4">
                  <c:v>59.9</c:v>
                </c:pt>
                <c:pt idx="5">
                  <c:v>61.3</c:v>
                </c:pt>
                <c:pt idx="6">
                  <c:v>61.2</c:v>
                </c:pt>
                <c:pt idx="7">
                  <c:v>59.9</c:v>
                </c:pt>
                <c:pt idx="8">
                  <c:v>58.7</c:v>
                </c:pt>
                <c:pt idx="9">
                  <c:v>59.7</c:v>
                </c:pt>
                <c:pt idx="10">
                  <c:v>60</c:v>
                </c:pt>
                <c:pt idx="11">
                  <c:v>61.2</c:v>
                </c:pt>
                <c:pt idx="12">
                  <c:v>59.7</c:v>
                </c:pt>
                <c:pt idx="13">
                  <c:v>60.2</c:v>
                </c:pt>
                <c:pt idx="14">
                  <c:v>60.8</c:v>
                </c:pt>
                <c:pt idx="15">
                  <c:v>61.7</c:v>
                </c:pt>
                <c:pt idx="16">
                  <c:v>61</c:v>
                </c:pt>
                <c:pt idx="17">
                  <c:v>60.9</c:v>
                </c:pt>
                <c:pt idx="18">
                  <c:v>60.2</c:v>
                </c:pt>
                <c:pt idx="19">
                  <c:v>62.2</c:v>
                </c:pt>
                <c:pt idx="20">
                  <c:v>61.3</c:v>
                </c:pt>
                <c:pt idx="21">
                  <c:v>60.8</c:v>
                </c:pt>
                <c:pt idx="22">
                  <c:v>58.8</c:v>
                </c:pt>
                <c:pt idx="23">
                  <c:v>62</c:v>
                </c:pt>
                <c:pt idx="24">
                  <c:v>61.1</c:v>
                </c:pt>
                <c:pt idx="25">
                  <c:v>61.3</c:v>
                </c:pt>
                <c:pt idx="26">
                  <c:v>61.5</c:v>
                </c:pt>
                <c:pt idx="27">
                  <c:v>60.5</c:v>
                </c:pt>
                <c:pt idx="28">
                  <c:v>61.9</c:v>
                </c:pt>
                <c:pt idx="29">
                  <c:v>60.7</c:v>
                </c:pt>
                <c:pt idx="30">
                  <c:v>61.3</c:v>
                </c:pt>
                <c:pt idx="31">
                  <c:v>62.8</c:v>
                </c:pt>
                <c:pt idx="32">
                  <c:v>60.1</c:v>
                </c:pt>
                <c:pt idx="33">
                  <c:v>61.1</c:v>
                </c:pt>
                <c:pt idx="34">
                  <c:v>61.4</c:v>
                </c:pt>
                <c:pt idx="35">
                  <c:v>61.1</c:v>
                </c:pt>
                <c:pt idx="36">
                  <c:v>62.8</c:v>
                </c:pt>
                <c:pt idx="37">
                  <c:v>63.5</c:v>
                </c:pt>
                <c:pt idx="38">
                  <c:v>61</c:v>
                </c:pt>
                <c:pt idx="39">
                  <c:v>60.6</c:v>
                </c:pt>
                <c:pt idx="40">
                  <c:v>61.4</c:v>
                </c:pt>
                <c:pt idx="41">
                  <c:v>63</c:v>
                </c:pt>
                <c:pt idx="42">
                  <c:v>63</c:v>
                </c:pt>
                <c:pt idx="43">
                  <c:v>62.1</c:v>
                </c:pt>
                <c:pt idx="44">
                  <c:v>61.5</c:v>
                </c:pt>
                <c:pt idx="45">
                  <c:v>62.7</c:v>
                </c:pt>
                <c:pt idx="46">
                  <c:v>61.8</c:v>
                </c:pt>
                <c:pt idx="47">
                  <c:v>62.2</c:v>
                </c:pt>
                <c:pt idx="48">
                  <c:v>63.5</c:v>
                </c:pt>
                <c:pt idx="49">
                  <c:v>64.7</c:v>
                </c:pt>
                <c:pt idx="50">
                  <c:v>64.6</c:v>
                </c:pt>
              </c:numCache>
            </c:numRef>
          </c:val>
        </c:ser>
        <c:gapWidth val="100"/>
        <c:overlap val="0"/>
        <c:axId val="12361723"/>
        <c:axId val="38130234"/>
      </c:barChart>
      <c:lineChart>
        <c:grouping val="standard"/>
        <c:varyColors val="0"/>
        <c:ser>
          <c:idx val="1"/>
          <c:order val="1"/>
          <c:tx>
            <c:strRef>
              <c:f>Lubbock!$S$4</c:f>
              <c:strCache>
                <c:ptCount val="1"/>
                <c:pt idx="0">
                  <c:v>5yr Avg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Lubbock!$Q$5:$Q$55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Lubbock!$S$5:$S$55</c:f>
              <c:numCache>
                <c:formatCode>General</c:formatCode>
                <c:ptCount val="51"/>
                <c:pt idx="4">
                  <c:v>59.9</c:v>
                </c:pt>
                <c:pt idx="5">
                  <c:v>60.32</c:v>
                </c:pt>
                <c:pt idx="6">
                  <c:v>60.76</c:v>
                </c:pt>
                <c:pt idx="7">
                  <c:v>60.38</c:v>
                </c:pt>
                <c:pt idx="8">
                  <c:v>60.2</c:v>
                </c:pt>
                <c:pt idx="9">
                  <c:v>60.16</c:v>
                </c:pt>
                <c:pt idx="10">
                  <c:v>59.9</c:v>
                </c:pt>
                <c:pt idx="11">
                  <c:v>59.9</c:v>
                </c:pt>
                <c:pt idx="12">
                  <c:v>59.86</c:v>
                </c:pt>
                <c:pt idx="13">
                  <c:v>60.16</c:v>
                </c:pt>
                <c:pt idx="14">
                  <c:v>60.38</c:v>
                </c:pt>
                <c:pt idx="15">
                  <c:v>60.72</c:v>
                </c:pt>
                <c:pt idx="16">
                  <c:v>60.68</c:v>
                </c:pt>
                <c:pt idx="17">
                  <c:v>60.92</c:v>
                </c:pt>
                <c:pt idx="18">
                  <c:v>60.92</c:v>
                </c:pt>
                <c:pt idx="19">
                  <c:v>61.2</c:v>
                </c:pt>
                <c:pt idx="20">
                  <c:v>61.12</c:v>
                </c:pt>
                <c:pt idx="21">
                  <c:v>61.08</c:v>
                </c:pt>
                <c:pt idx="22">
                  <c:v>60.66</c:v>
                </c:pt>
                <c:pt idx="23">
                  <c:v>61.02</c:v>
                </c:pt>
                <c:pt idx="24">
                  <c:v>60.8</c:v>
                </c:pt>
                <c:pt idx="25">
                  <c:v>60.8</c:v>
                </c:pt>
                <c:pt idx="26">
                  <c:v>60.94</c:v>
                </c:pt>
                <c:pt idx="27">
                  <c:v>61.28</c:v>
                </c:pt>
                <c:pt idx="28">
                  <c:v>61.26</c:v>
                </c:pt>
                <c:pt idx="29">
                  <c:v>61.18</c:v>
                </c:pt>
                <c:pt idx="30">
                  <c:v>61.18</c:v>
                </c:pt>
                <c:pt idx="31">
                  <c:v>61.44</c:v>
                </c:pt>
                <c:pt idx="32">
                  <c:v>61.36</c:v>
                </c:pt>
                <c:pt idx="33">
                  <c:v>61.2</c:v>
                </c:pt>
                <c:pt idx="34">
                  <c:v>61.34</c:v>
                </c:pt>
                <c:pt idx="35">
                  <c:v>61.3</c:v>
                </c:pt>
                <c:pt idx="36">
                  <c:v>61.3</c:v>
                </c:pt>
                <c:pt idx="37">
                  <c:v>61.98</c:v>
                </c:pt>
                <c:pt idx="38">
                  <c:v>61.96</c:v>
                </c:pt>
                <c:pt idx="39">
                  <c:v>61.8</c:v>
                </c:pt>
                <c:pt idx="40">
                  <c:v>61.86</c:v>
                </c:pt>
                <c:pt idx="41">
                  <c:v>61.9</c:v>
                </c:pt>
                <c:pt idx="42">
                  <c:v>61.8</c:v>
                </c:pt>
                <c:pt idx="43">
                  <c:v>62.02</c:v>
                </c:pt>
                <c:pt idx="44">
                  <c:v>62.2</c:v>
                </c:pt>
                <c:pt idx="45">
                  <c:v>62.46</c:v>
                </c:pt>
                <c:pt idx="46">
                  <c:v>62.22</c:v>
                </c:pt>
                <c:pt idx="47">
                  <c:v>62.06</c:v>
                </c:pt>
                <c:pt idx="48">
                  <c:v>62.34</c:v>
                </c:pt>
                <c:pt idx="49">
                  <c:v>62.98</c:v>
                </c:pt>
                <c:pt idx="50">
                  <c:v>63.36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2361723"/>
        <c:axId val="38130234"/>
      </c:lineChart>
      <c:catAx>
        <c:axId val="123617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38130234"/>
        <c:crosses val="autoZero"/>
        <c:auto val="1"/>
        <c:lblAlgn val="ctr"/>
        <c:lblOffset val="100"/>
        <c:noMultiLvlLbl val="0"/>
      </c:catAx>
      <c:valAx>
        <c:axId val="3813023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12361723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t"/>
      <c:layout>
        <c:manualLayout>
          <c:xMode val="edge"/>
          <c:yMode val="edge"/>
          <c:x val="0.63723294279807"/>
          <c:y val="0.0379989893885801"/>
          <c:w val="0.236991729841489"/>
          <c:h val="0.18342597271349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Lubbock Area
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00" strike="noStrike" u="none">
                <a:uFillTx/>
                <a:latin typeface="Arial"/>
              </a:rPr>
              <a:t>Anual Precipitation</a:t>
            </a:r>
          </a:p>
        </c:rich>
      </c:tx>
      <c:layout>
        <c:manualLayout>
          <c:xMode val="edge"/>
          <c:yMode val="edge"/>
          <c:x val="0.166023166023166"/>
          <c:y val="0.022449902064185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09375"/>
          <c:y val="0.333031946955998"/>
          <c:w val="0.813846982758621"/>
          <c:h val="0.4397227245328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Lubbock!$R$63</c:f>
              <c:strCache>
                <c:ptCount val="1"/>
                <c:pt idx="0">
                  <c:v>Annual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Lubbock!$Q$64:$Q$114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Lubbock!$R$64:$R$114</c:f>
              <c:numCache>
                <c:formatCode>General</c:formatCode>
                <c:ptCount val="51"/>
                <c:pt idx="0">
                  <c:v>17.69</c:v>
                </c:pt>
                <c:pt idx="1">
                  <c:v>20.11</c:v>
                </c:pt>
                <c:pt idx="2">
                  <c:v>16.15</c:v>
                </c:pt>
                <c:pt idx="3">
                  <c:v>13.67</c:v>
                </c:pt>
                <c:pt idx="4">
                  <c:v>20.82</c:v>
                </c:pt>
                <c:pt idx="5">
                  <c:v>15.86</c:v>
                </c:pt>
                <c:pt idx="6">
                  <c:v>22.99</c:v>
                </c:pt>
                <c:pt idx="7">
                  <c:v>21</c:v>
                </c:pt>
                <c:pt idx="8">
                  <c:v>20.23</c:v>
                </c:pt>
                <c:pt idx="9">
                  <c:v>14.62</c:v>
                </c:pt>
                <c:pt idx="10">
                  <c:v>23.15</c:v>
                </c:pt>
                <c:pt idx="11">
                  <c:v>26.61</c:v>
                </c:pt>
                <c:pt idx="12">
                  <c:v>18.82</c:v>
                </c:pt>
                <c:pt idx="13">
                  <c:v>13.12</c:v>
                </c:pt>
                <c:pt idx="14">
                  <c:v>15.01</c:v>
                </c:pt>
                <c:pt idx="15">
                  <c:v>15.83</c:v>
                </c:pt>
                <c:pt idx="16">
                  <c:v>24.04</c:v>
                </c:pt>
                <c:pt idx="17">
                  <c:v>22.39</c:v>
                </c:pt>
                <c:pt idx="18">
                  <c:v>12.75</c:v>
                </c:pt>
                <c:pt idx="19">
                  <c:v>13.12</c:v>
                </c:pt>
                <c:pt idx="20">
                  <c:v>18.75</c:v>
                </c:pt>
                <c:pt idx="21">
                  <c:v>14.12</c:v>
                </c:pt>
                <c:pt idx="22">
                  <c:v>22.67</c:v>
                </c:pt>
                <c:pt idx="23">
                  <c:v>13.05</c:v>
                </c:pt>
                <c:pt idx="24">
                  <c:v>20.19</c:v>
                </c:pt>
                <c:pt idx="25">
                  <c:v>21.27</c:v>
                </c:pt>
                <c:pt idx="26">
                  <c:v>15.55</c:v>
                </c:pt>
                <c:pt idx="27">
                  <c:v>19.27</c:v>
                </c:pt>
                <c:pt idx="28">
                  <c:v>8.81</c:v>
                </c:pt>
                <c:pt idx="29">
                  <c:v>33.25</c:v>
                </c:pt>
                <c:pt idx="30">
                  <c:v>15.04</c:v>
                </c:pt>
                <c:pt idx="31">
                  <c:v>15.56</c:v>
                </c:pt>
                <c:pt idx="32">
                  <c:v>23.94</c:v>
                </c:pt>
                <c:pt idx="33">
                  <c:v>28</c:v>
                </c:pt>
                <c:pt idx="34">
                  <c:v>12.87</c:v>
                </c:pt>
                <c:pt idx="35">
                  <c:v>26.46</c:v>
                </c:pt>
                <c:pt idx="36">
                  <c:v>5.86</c:v>
                </c:pt>
                <c:pt idx="37">
                  <c:v>11.43</c:v>
                </c:pt>
                <c:pt idx="38">
                  <c:v>12.61</c:v>
                </c:pt>
                <c:pt idx="39">
                  <c:v>22.56</c:v>
                </c:pt>
                <c:pt idx="40">
                  <c:v>29.45</c:v>
                </c:pt>
                <c:pt idx="41">
                  <c:v>13.47</c:v>
                </c:pt>
                <c:pt idx="42">
                  <c:v>21.95</c:v>
                </c:pt>
                <c:pt idx="43">
                  <c:v>15.27</c:v>
                </c:pt>
                <c:pt idx="44">
                  <c:v>24.37</c:v>
                </c:pt>
                <c:pt idx="45">
                  <c:v>11.55</c:v>
                </c:pt>
                <c:pt idx="46">
                  <c:v>20.55</c:v>
                </c:pt>
                <c:pt idx="47">
                  <c:v>15.06</c:v>
                </c:pt>
                <c:pt idx="48">
                  <c:v>17.61</c:v>
                </c:pt>
                <c:pt idx="49">
                  <c:v>22.31</c:v>
                </c:pt>
                <c:pt idx="50">
                  <c:v>17.51</c:v>
                </c:pt>
              </c:numCache>
            </c:numRef>
          </c:val>
        </c:ser>
        <c:gapWidth val="100"/>
        <c:overlap val="0"/>
        <c:axId val="39680368"/>
        <c:axId val="96389866"/>
      </c:barChart>
      <c:lineChart>
        <c:grouping val="standard"/>
        <c:varyColors val="0"/>
        <c:ser>
          <c:idx val="1"/>
          <c:order val="1"/>
          <c:tx>
            <c:strRef>
              <c:f>Lubbock!$S$63</c:f>
              <c:strCache>
                <c:ptCount val="1"/>
                <c:pt idx="0">
                  <c:v>5yr Avg</c:v>
                </c:pt>
              </c:strCache>
            </c:strRef>
          </c:tx>
          <c:spPr>
            <a:solidFill>
              <a:srgbClr val="ff420e"/>
            </a:solidFill>
            <a:ln w="3672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67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Lubbock!$Q$64:$Q$114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Lubbock!$S$64:$S$114</c:f>
              <c:numCache>
                <c:formatCode>General</c:formatCode>
                <c:ptCount val="51"/>
                <c:pt idx="4">
                  <c:v>17.688</c:v>
                </c:pt>
                <c:pt idx="5">
                  <c:v>17.322</c:v>
                </c:pt>
                <c:pt idx="6">
                  <c:v>17.898</c:v>
                </c:pt>
                <c:pt idx="7">
                  <c:v>18.868</c:v>
                </c:pt>
                <c:pt idx="8">
                  <c:v>20.18</c:v>
                </c:pt>
                <c:pt idx="9">
                  <c:v>18.94</c:v>
                </c:pt>
                <c:pt idx="10">
                  <c:v>20.398</c:v>
                </c:pt>
                <c:pt idx="11">
                  <c:v>21.122</c:v>
                </c:pt>
                <c:pt idx="12">
                  <c:v>20.686</c:v>
                </c:pt>
                <c:pt idx="13">
                  <c:v>19.264</c:v>
                </c:pt>
                <c:pt idx="14">
                  <c:v>19.342</c:v>
                </c:pt>
                <c:pt idx="15">
                  <c:v>17.878</c:v>
                </c:pt>
                <c:pt idx="16">
                  <c:v>17.364</c:v>
                </c:pt>
                <c:pt idx="17">
                  <c:v>18.078</c:v>
                </c:pt>
                <c:pt idx="18">
                  <c:v>18.004</c:v>
                </c:pt>
                <c:pt idx="19">
                  <c:v>17.626</c:v>
                </c:pt>
                <c:pt idx="20">
                  <c:v>18.21</c:v>
                </c:pt>
                <c:pt idx="21">
                  <c:v>16.226</c:v>
                </c:pt>
                <c:pt idx="22">
                  <c:v>16.282</c:v>
                </c:pt>
                <c:pt idx="23">
                  <c:v>16.342</c:v>
                </c:pt>
                <c:pt idx="24">
                  <c:v>17.756</c:v>
                </c:pt>
                <c:pt idx="25">
                  <c:v>18.26</c:v>
                </c:pt>
                <c:pt idx="26">
                  <c:v>18.546</c:v>
                </c:pt>
                <c:pt idx="27">
                  <c:v>17.866</c:v>
                </c:pt>
                <c:pt idx="28">
                  <c:v>17.018</c:v>
                </c:pt>
                <c:pt idx="29">
                  <c:v>19.63</c:v>
                </c:pt>
                <c:pt idx="30">
                  <c:v>18.384</c:v>
                </c:pt>
                <c:pt idx="31">
                  <c:v>18.386</c:v>
                </c:pt>
                <c:pt idx="32">
                  <c:v>19.32</c:v>
                </c:pt>
                <c:pt idx="33">
                  <c:v>23.158</c:v>
                </c:pt>
                <c:pt idx="34">
                  <c:v>19.082</c:v>
                </c:pt>
                <c:pt idx="35">
                  <c:v>21.366</c:v>
                </c:pt>
                <c:pt idx="36">
                  <c:v>19.426</c:v>
                </c:pt>
                <c:pt idx="37">
                  <c:v>16.924</c:v>
                </c:pt>
                <c:pt idx="38">
                  <c:v>13.846</c:v>
                </c:pt>
                <c:pt idx="39">
                  <c:v>15.784</c:v>
                </c:pt>
                <c:pt idx="40">
                  <c:v>16.382</c:v>
                </c:pt>
                <c:pt idx="41">
                  <c:v>17.904</c:v>
                </c:pt>
                <c:pt idx="42">
                  <c:v>20.008</c:v>
                </c:pt>
                <c:pt idx="43">
                  <c:v>20.54</c:v>
                </c:pt>
                <c:pt idx="44">
                  <c:v>20.902</c:v>
                </c:pt>
                <c:pt idx="45">
                  <c:v>17.322</c:v>
                </c:pt>
                <c:pt idx="46">
                  <c:v>18.738</c:v>
                </c:pt>
                <c:pt idx="47">
                  <c:v>17.36</c:v>
                </c:pt>
                <c:pt idx="48">
                  <c:v>17.828</c:v>
                </c:pt>
                <c:pt idx="49">
                  <c:v>17.416</c:v>
                </c:pt>
                <c:pt idx="50">
                  <c:v>18.608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9680368"/>
        <c:axId val="96389866"/>
      </c:lineChart>
      <c:catAx>
        <c:axId val="3968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96389866"/>
        <c:crosses val="autoZero"/>
        <c:auto val="1"/>
        <c:lblAlgn val="ctr"/>
        <c:lblOffset val="100"/>
        <c:noMultiLvlLbl val="0"/>
      </c:catAx>
      <c:valAx>
        <c:axId val="9638986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39680368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t"/>
      <c:layout>
        <c:manualLayout>
          <c:xMode val="edge"/>
          <c:yMode val="edge"/>
          <c:x val="0.516322670832991"/>
          <c:y val="0.0256139822208829"/>
          <c:w val="0.247759230326453"/>
          <c:h val="0.2615639596203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Midland Region
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00" strike="noStrike" u="none">
                <a:uFillTx/>
                <a:latin typeface="Arial"/>
              </a:rPr>
              <a:t>Annual Average Temperature</a:t>
            </a:r>
          </a:p>
        </c:rich>
      </c:tx>
      <c:layout>
        <c:manualLayout>
          <c:xMode val="edge"/>
          <c:yMode val="edge"/>
          <c:x val="0.145664206642066"/>
          <c:y val="0.023909578321982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149921579481"/>
          <c:y val="0.236014492753623"/>
          <c:w val="0.787987821754774"/>
          <c:h val="0.5905797101449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Midland!$R$5</c:f>
              <c:strCache>
                <c:ptCount val="1"/>
                <c:pt idx="0">
                  <c:v>Annual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Midland!$Q$6:$Q$56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Midland!$R$6:$R$56</c:f>
              <c:numCache>
                <c:formatCode>General</c:formatCode>
                <c:ptCount val="51"/>
                <c:pt idx="0">
                  <c:v>63</c:v>
                </c:pt>
                <c:pt idx="1">
                  <c:v>62</c:v>
                </c:pt>
                <c:pt idx="2">
                  <c:v>65.6</c:v>
                </c:pt>
                <c:pt idx="3">
                  <c:v>62.2</c:v>
                </c:pt>
                <c:pt idx="4">
                  <c:v>62.3</c:v>
                </c:pt>
                <c:pt idx="5">
                  <c:v>62</c:v>
                </c:pt>
                <c:pt idx="6">
                  <c:v>63.9</c:v>
                </c:pt>
                <c:pt idx="7">
                  <c:v>63.5</c:v>
                </c:pt>
                <c:pt idx="8">
                  <c:v>63.5</c:v>
                </c:pt>
                <c:pt idx="9">
                  <c:v>62.8</c:v>
                </c:pt>
                <c:pt idx="10">
                  <c:v>63</c:v>
                </c:pt>
                <c:pt idx="11">
                  <c:v>63.8</c:v>
                </c:pt>
                <c:pt idx="12">
                  <c:v>61.6</c:v>
                </c:pt>
                <c:pt idx="13">
                  <c:v>62.1</c:v>
                </c:pt>
                <c:pt idx="14">
                  <c:v>63.4</c:v>
                </c:pt>
                <c:pt idx="15">
                  <c:v>64.3</c:v>
                </c:pt>
                <c:pt idx="16">
                  <c:v>63</c:v>
                </c:pt>
                <c:pt idx="17">
                  <c:v>62.6</c:v>
                </c:pt>
                <c:pt idx="18">
                  <c:v>62.7</c:v>
                </c:pt>
                <c:pt idx="19">
                  <c:v>64.8</c:v>
                </c:pt>
                <c:pt idx="20">
                  <c:v>64.3</c:v>
                </c:pt>
                <c:pt idx="21">
                  <c:v>64.6</c:v>
                </c:pt>
                <c:pt idx="22">
                  <c:v>62.6</c:v>
                </c:pt>
                <c:pt idx="23">
                  <c:v>66.3</c:v>
                </c:pt>
                <c:pt idx="24">
                  <c:v>65.3</c:v>
                </c:pt>
                <c:pt idx="25">
                  <c:v>65.4</c:v>
                </c:pt>
                <c:pt idx="26">
                  <c:v>64.8</c:v>
                </c:pt>
                <c:pt idx="27">
                  <c:v>63.7</c:v>
                </c:pt>
                <c:pt idx="28">
                  <c:v>65</c:v>
                </c:pt>
                <c:pt idx="29">
                  <c:v>63.5</c:v>
                </c:pt>
                <c:pt idx="30">
                  <c:v>63.7</c:v>
                </c:pt>
                <c:pt idx="31">
                  <c:v>65.3</c:v>
                </c:pt>
                <c:pt idx="32">
                  <c:v>63</c:v>
                </c:pt>
                <c:pt idx="33">
                  <c:v>64.1</c:v>
                </c:pt>
                <c:pt idx="34">
                  <c:v>64.6</c:v>
                </c:pt>
                <c:pt idx="35">
                  <c:v>63.8</c:v>
                </c:pt>
                <c:pt idx="36">
                  <c:v>66.6</c:v>
                </c:pt>
                <c:pt idx="37">
                  <c:v>67</c:v>
                </c:pt>
                <c:pt idx="38">
                  <c:v>64.8</c:v>
                </c:pt>
                <c:pt idx="39">
                  <c:v>65.4</c:v>
                </c:pt>
                <c:pt idx="40">
                  <c:v>65</c:v>
                </c:pt>
                <c:pt idx="41">
                  <c:v>67.3</c:v>
                </c:pt>
                <c:pt idx="42">
                  <c:v>67.4</c:v>
                </c:pt>
                <c:pt idx="43">
                  <c:v>66.4</c:v>
                </c:pt>
                <c:pt idx="44">
                  <c:v>66</c:v>
                </c:pt>
                <c:pt idx="45">
                  <c:v>66.5</c:v>
                </c:pt>
                <c:pt idx="46">
                  <c:v>64.3</c:v>
                </c:pt>
                <c:pt idx="47">
                  <c:v>64.9</c:v>
                </c:pt>
                <c:pt idx="48">
                  <c:v>66.9</c:v>
                </c:pt>
                <c:pt idx="49">
                  <c:v>67</c:v>
                </c:pt>
                <c:pt idx="50">
                  <c:v>67.6</c:v>
                </c:pt>
              </c:numCache>
            </c:numRef>
          </c:val>
        </c:ser>
        <c:gapWidth val="100"/>
        <c:overlap val="0"/>
        <c:axId val="19629024"/>
        <c:axId val="16097213"/>
      </c:barChart>
      <c:lineChart>
        <c:grouping val="standard"/>
        <c:varyColors val="0"/>
        <c:ser>
          <c:idx val="1"/>
          <c:order val="1"/>
          <c:tx>
            <c:strRef>
              <c:f>Midland!$S$5</c:f>
              <c:strCache>
                <c:ptCount val="1"/>
                <c:pt idx="0">
                  <c:v>5y Avg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Midland!$Q$6:$Q$56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Midland!$S$6:$S$56</c:f>
              <c:numCache>
                <c:formatCode>General</c:formatCode>
                <c:ptCount val="51"/>
                <c:pt idx="4">
                  <c:v>63.02</c:v>
                </c:pt>
                <c:pt idx="5">
                  <c:v>62.82</c:v>
                </c:pt>
                <c:pt idx="6">
                  <c:v>63.2</c:v>
                </c:pt>
                <c:pt idx="7">
                  <c:v>62.78</c:v>
                </c:pt>
                <c:pt idx="8">
                  <c:v>63.04</c:v>
                </c:pt>
                <c:pt idx="9">
                  <c:v>63.14</c:v>
                </c:pt>
                <c:pt idx="10">
                  <c:v>63.34</c:v>
                </c:pt>
                <c:pt idx="11">
                  <c:v>63.32</c:v>
                </c:pt>
                <c:pt idx="12">
                  <c:v>62.94</c:v>
                </c:pt>
                <c:pt idx="13">
                  <c:v>62.66</c:v>
                </c:pt>
                <c:pt idx="14">
                  <c:v>62.78</c:v>
                </c:pt>
                <c:pt idx="15">
                  <c:v>63.04</c:v>
                </c:pt>
                <c:pt idx="16">
                  <c:v>62.88</c:v>
                </c:pt>
                <c:pt idx="17">
                  <c:v>63.08</c:v>
                </c:pt>
                <c:pt idx="18">
                  <c:v>63.2</c:v>
                </c:pt>
                <c:pt idx="19">
                  <c:v>63.48</c:v>
                </c:pt>
                <c:pt idx="20">
                  <c:v>63.48</c:v>
                </c:pt>
                <c:pt idx="21">
                  <c:v>63.8</c:v>
                </c:pt>
                <c:pt idx="22">
                  <c:v>63.8</c:v>
                </c:pt>
                <c:pt idx="23">
                  <c:v>64.52</c:v>
                </c:pt>
                <c:pt idx="24">
                  <c:v>64.62</c:v>
                </c:pt>
                <c:pt idx="25">
                  <c:v>64.84</c:v>
                </c:pt>
                <c:pt idx="26">
                  <c:v>64.88</c:v>
                </c:pt>
                <c:pt idx="27">
                  <c:v>65.1</c:v>
                </c:pt>
                <c:pt idx="28">
                  <c:v>64.84</c:v>
                </c:pt>
                <c:pt idx="29">
                  <c:v>64.48</c:v>
                </c:pt>
                <c:pt idx="30">
                  <c:v>64.14</c:v>
                </c:pt>
                <c:pt idx="31">
                  <c:v>64.24</c:v>
                </c:pt>
                <c:pt idx="32">
                  <c:v>64.1</c:v>
                </c:pt>
                <c:pt idx="33">
                  <c:v>63.92</c:v>
                </c:pt>
                <c:pt idx="34">
                  <c:v>64.14</c:v>
                </c:pt>
                <c:pt idx="35">
                  <c:v>64.16</c:v>
                </c:pt>
                <c:pt idx="36">
                  <c:v>64.42</c:v>
                </c:pt>
                <c:pt idx="37">
                  <c:v>65.22</c:v>
                </c:pt>
                <c:pt idx="38">
                  <c:v>65.36</c:v>
                </c:pt>
                <c:pt idx="39">
                  <c:v>65.52</c:v>
                </c:pt>
                <c:pt idx="40">
                  <c:v>65.76</c:v>
                </c:pt>
                <c:pt idx="41">
                  <c:v>65.9</c:v>
                </c:pt>
                <c:pt idx="42">
                  <c:v>65.98</c:v>
                </c:pt>
                <c:pt idx="43">
                  <c:v>66.3</c:v>
                </c:pt>
                <c:pt idx="44">
                  <c:v>66.42</c:v>
                </c:pt>
                <c:pt idx="45">
                  <c:v>66.72</c:v>
                </c:pt>
                <c:pt idx="46">
                  <c:v>66.12</c:v>
                </c:pt>
                <c:pt idx="47">
                  <c:v>65.62</c:v>
                </c:pt>
                <c:pt idx="48">
                  <c:v>65.72</c:v>
                </c:pt>
                <c:pt idx="49">
                  <c:v>65.92</c:v>
                </c:pt>
                <c:pt idx="50">
                  <c:v>66.14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9629024"/>
        <c:axId val="16097213"/>
      </c:lineChart>
      <c:catAx>
        <c:axId val="196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16097213"/>
        <c:crosses val="autoZero"/>
        <c:auto val="1"/>
        <c:lblAlgn val="ctr"/>
        <c:lblOffset val="100"/>
        <c:noMultiLvlLbl val="0"/>
      </c:catAx>
      <c:valAx>
        <c:axId val="1609721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19629024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629372937293729"/>
          <c:y val="0.056416068505226"/>
          <c:w val="0.201815181518152"/>
          <c:h val="0.119884145573605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Midland Area
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00" strike="noStrike" u="none">
                <a:uFillTx/>
                <a:latin typeface="Arial"/>
              </a:rPr>
              <a:t>Average Annual Precipitation</a:t>
            </a:r>
          </a:p>
        </c:rich>
      </c:tx>
      <c:layout>
        <c:manualLayout>
          <c:xMode val="edge"/>
          <c:yMode val="edge"/>
          <c:x val="0.157614781634938"/>
          <c:y val="0.026922481819588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065328978068"/>
          <c:y val="0.242571959145775"/>
          <c:w val="0.826971535230985"/>
          <c:h val="0.4935004642525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Midland!$R$66</c:f>
              <c:strCache>
                <c:ptCount val="1"/>
                <c:pt idx="0">
                  <c:v>Annual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Midland!$Q$67:$Q$117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Midland!$R$67:$R$117</c:f>
              <c:numCache>
                <c:formatCode>General</c:formatCode>
                <c:ptCount val="51"/>
                <c:pt idx="0">
                  <c:v>23.24</c:v>
                </c:pt>
                <c:pt idx="1">
                  <c:v>13.58</c:v>
                </c:pt>
                <c:pt idx="2">
                  <c:v>6.84</c:v>
                </c:pt>
                <c:pt idx="3">
                  <c:v>17.29</c:v>
                </c:pt>
                <c:pt idx="4">
                  <c:v>16.05</c:v>
                </c:pt>
                <c:pt idx="5">
                  <c:v>17.76</c:v>
                </c:pt>
                <c:pt idx="6">
                  <c:v>17.6</c:v>
                </c:pt>
                <c:pt idx="7">
                  <c:v>14.65</c:v>
                </c:pt>
                <c:pt idx="8">
                  <c:v>10</c:v>
                </c:pt>
                <c:pt idx="9">
                  <c:v>16.45</c:v>
                </c:pt>
                <c:pt idx="10">
                  <c:v>16.41</c:v>
                </c:pt>
                <c:pt idx="11">
                  <c:v>32.13</c:v>
                </c:pt>
                <c:pt idx="12">
                  <c:v>14.05</c:v>
                </c:pt>
                <c:pt idx="13">
                  <c:v>18.29</c:v>
                </c:pt>
                <c:pt idx="14">
                  <c:v>8.14</c:v>
                </c:pt>
                <c:pt idx="15">
                  <c:v>14.16</c:v>
                </c:pt>
                <c:pt idx="16">
                  <c:v>23.46</c:v>
                </c:pt>
                <c:pt idx="17">
                  <c:v>21.38</c:v>
                </c:pt>
                <c:pt idx="18">
                  <c:v>16.37</c:v>
                </c:pt>
                <c:pt idx="19">
                  <c:v>10.69</c:v>
                </c:pt>
                <c:pt idx="20">
                  <c:v>10.7</c:v>
                </c:pt>
                <c:pt idx="21">
                  <c:v>8.84</c:v>
                </c:pt>
                <c:pt idx="22">
                  <c:v>17.1</c:v>
                </c:pt>
                <c:pt idx="23">
                  <c:v>5.14</c:v>
                </c:pt>
                <c:pt idx="24">
                  <c:v>7.6</c:v>
                </c:pt>
                <c:pt idx="25">
                  <c:v>9.65</c:v>
                </c:pt>
                <c:pt idx="26">
                  <c:v>9.85</c:v>
                </c:pt>
                <c:pt idx="27">
                  <c:v>9.35</c:v>
                </c:pt>
                <c:pt idx="28">
                  <c:v>11.15</c:v>
                </c:pt>
                <c:pt idx="29">
                  <c:v>22.45</c:v>
                </c:pt>
                <c:pt idx="30">
                  <c:v>13.98</c:v>
                </c:pt>
                <c:pt idx="31">
                  <c:v>15.75</c:v>
                </c:pt>
                <c:pt idx="32">
                  <c:v>21.27</c:v>
                </c:pt>
                <c:pt idx="33">
                  <c:v>10.01</c:v>
                </c:pt>
                <c:pt idx="34">
                  <c:v>14.74</c:v>
                </c:pt>
                <c:pt idx="35">
                  <c:v>16.07</c:v>
                </c:pt>
                <c:pt idx="36">
                  <c:v>5.47</c:v>
                </c:pt>
                <c:pt idx="37">
                  <c:v>12.8</c:v>
                </c:pt>
                <c:pt idx="38">
                  <c:v>8.51</c:v>
                </c:pt>
                <c:pt idx="39">
                  <c:v>7.67</c:v>
                </c:pt>
                <c:pt idx="40">
                  <c:v>22.63</c:v>
                </c:pt>
                <c:pt idx="41">
                  <c:v>15.18</c:v>
                </c:pt>
                <c:pt idx="42">
                  <c:v>17.73</c:v>
                </c:pt>
                <c:pt idx="43">
                  <c:v>17.69</c:v>
                </c:pt>
                <c:pt idx="44">
                  <c:v>14.28</c:v>
                </c:pt>
                <c:pt idx="45">
                  <c:v>7.86</c:v>
                </c:pt>
                <c:pt idx="46">
                  <c:v>13.76</c:v>
                </c:pt>
                <c:pt idx="47">
                  <c:v>9.4</c:v>
                </c:pt>
                <c:pt idx="48">
                  <c:v>7.53</c:v>
                </c:pt>
                <c:pt idx="49">
                  <c:v>11.81</c:v>
                </c:pt>
                <c:pt idx="50">
                  <c:v>7.41</c:v>
                </c:pt>
              </c:numCache>
            </c:numRef>
          </c:val>
        </c:ser>
        <c:gapWidth val="100"/>
        <c:overlap val="0"/>
        <c:axId val="64073392"/>
        <c:axId val="76408643"/>
      </c:barChart>
      <c:lineChart>
        <c:grouping val="standard"/>
        <c:varyColors val="0"/>
        <c:ser>
          <c:idx val="1"/>
          <c:order val="1"/>
          <c:tx>
            <c:strRef>
              <c:f>Midland!$S$66</c:f>
              <c:strCache>
                <c:ptCount val="1"/>
                <c:pt idx="0">
                  <c:v>5yr Avg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Midland!$Q$67:$Q$117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Midland!$S$67:$S$117</c:f>
              <c:numCache>
                <c:formatCode>General</c:formatCode>
                <c:ptCount val="51"/>
                <c:pt idx="4">
                  <c:v>15.4</c:v>
                </c:pt>
                <c:pt idx="5">
                  <c:v>14.304</c:v>
                </c:pt>
                <c:pt idx="6">
                  <c:v>15.108</c:v>
                </c:pt>
                <c:pt idx="7">
                  <c:v>16.67</c:v>
                </c:pt>
                <c:pt idx="8">
                  <c:v>15.212</c:v>
                </c:pt>
                <c:pt idx="9">
                  <c:v>15.292</c:v>
                </c:pt>
                <c:pt idx="10">
                  <c:v>15.022</c:v>
                </c:pt>
                <c:pt idx="11">
                  <c:v>17.928</c:v>
                </c:pt>
                <c:pt idx="12">
                  <c:v>17.808</c:v>
                </c:pt>
                <c:pt idx="13">
                  <c:v>19.466</c:v>
                </c:pt>
                <c:pt idx="14">
                  <c:v>17.804</c:v>
                </c:pt>
                <c:pt idx="15">
                  <c:v>17.354</c:v>
                </c:pt>
                <c:pt idx="16">
                  <c:v>15.62</c:v>
                </c:pt>
                <c:pt idx="17">
                  <c:v>17.086</c:v>
                </c:pt>
                <c:pt idx="18">
                  <c:v>16.702</c:v>
                </c:pt>
                <c:pt idx="19">
                  <c:v>17.212</c:v>
                </c:pt>
                <c:pt idx="20">
                  <c:v>16.52</c:v>
                </c:pt>
                <c:pt idx="21">
                  <c:v>13.596</c:v>
                </c:pt>
                <c:pt idx="22">
                  <c:v>12.74</c:v>
                </c:pt>
                <c:pt idx="23">
                  <c:v>10.494</c:v>
                </c:pt>
                <c:pt idx="24">
                  <c:v>9.876</c:v>
                </c:pt>
                <c:pt idx="25">
                  <c:v>9.666</c:v>
                </c:pt>
                <c:pt idx="26">
                  <c:v>9.868</c:v>
                </c:pt>
                <c:pt idx="27">
                  <c:v>8.318</c:v>
                </c:pt>
                <c:pt idx="28">
                  <c:v>9.52</c:v>
                </c:pt>
                <c:pt idx="29">
                  <c:v>12.49</c:v>
                </c:pt>
                <c:pt idx="30">
                  <c:v>13.356</c:v>
                </c:pt>
                <c:pt idx="31">
                  <c:v>14.536</c:v>
                </c:pt>
                <c:pt idx="32">
                  <c:v>16.92</c:v>
                </c:pt>
                <c:pt idx="33">
                  <c:v>16.692</c:v>
                </c:pt>
                <c:pt idx="34">
                  <c:v>15.15</c:v>
                </c:pt>
                <c:pt idx="35">
                  <c:v>15.568</c:v>
                </c:pt>
                <c:pt idx="36">
                  <c:v>13.512</c:v>
                </c:pt>
                <c:pt idx="37">
                  <c:v>11.818</c:v>
                </c:pt>
                <c:pt idx="38">
                  <c:v>11.518</c:v>
                </c:pt>
                <c:pt idx="39">
                  <c:v>10.104</c:v>
                </c:pt>
                <c:pt idx="40">
                  <c:v>11.416</c:v>
                </c:pt>
                <c:pt idx="41">
                  <c:v>13.358</c:v>
                </c:pt>
                <c:pt idx="42">
                  <c:v>14.344</c:v>
                </c:pt>
                <c:pt idx="43">
                  <c:v>16.18</c:v>
                </c:pt>
                <c:pt idx="44">
                  <c:v>17.502</c:v>
                </c:pt>
                <c:pt idx="45">
                  <c:v>14.548</c:v>
                </c:pt>
                <c:pt idx="46">
                  <c:v>14.264</c:v>
                </c:pt>
                <c:pt idx="47">
                  <c:v>12.598</c:v>
                </c:pt>
                <c:pt idx="48">
                  <c:v>10.566</c:v>
                </c:pt>
                <c:pt idx="49">
                  <c:v>10.072</c:v>
                </c:pt>
                <c:pt idx="50">
                  <c:v>9.982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4073392"/>
        <c:axId val="76408643"/>
      </c:lineChart>
      <c:catAx>
        <c:axId val="6407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76408643"/>
        <c:crosses val="autoZero"/>
        <c:auto val="1"/>
        <c:lblAlgn val="ctr"/>
        <c:lblOffset val="100"/>
        <c:noMultiLvlLbl val="0"/>
      </c:catAx>
      <c:valAx>
        <c:axId val="7640864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64073392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590676717788753"/>
          <c:y val="0.0251642667412275"/>
          <c:w val="0.235941426219565"/>
          <c:h val="0.17712847756186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San Angelo Area
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00" strike="noStrike" u="none">
                <a:uFillTx/>
                <a:latin typeface="Arial"/>
              </a:rPr>
              <a:t>Average Annual Temperature</a:t>
            </a:r>
          </a:p>
        </c:rich>
      </c:tx>
      <c:layout>
        <c:manualLayout>
          <c:xMode val="edge"/>
          <c:yMode val="edge"/>
          <c:x val="0.0146621945376138"/>
          <c:y val="0.0051984058222145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773697846868579"/>
          <c:y val="0.357996768982229"/>
          <c:w val="0.902707049048513"/>
          <c:h val="0.4474959612277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'San Angelo'!$R$6</c:f>
              <c:strCache>
                <c:ptCount val="1"/>
                <c:pt idx="0">
                  <c:v>Annual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'San Angelo'!$Q$7:$Q$57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'San Angelo'!$R$7:$R$57</c:f>
              <c:numCache>
                <c:formatCode>General</c:formatCode>
                <c:ptCount val="51"/>
                <c:pt idx="0">
                  <c:v>63.8</c:v>
                </c:pt>
                <c:pt idx="1">
                  <c:v>62.9</c:v>
                </c:pt>
                <c:pt idx="2">
                  <c:v>67.1</c:v>
                </c:pt>
                <c:pt idx="3">
                  <c:v>64</c:v>
                </c:pt>
                <c:pt idx="4">
                  <c:v>63.5</c:v>
                </c:pt>
                <c:pt idx="5">
                  <c:v>65.4</c:v>
                </c:pt>
                <c:pt idx="6">
                  <c:v>64.2</c:v>
                </c:pt>
                <c:pt idx="7">
                  <c:v>64.4</c:v>
                </c:pt>
                <c:pt idx="8">
                  <c:v>64</c:v>
                </c:pt>
                <c:pt idx="9">
                  <c:v>64.7</c:v>
                </c:pt>
                <c:pt idx="10">
                  <c:v>64.5</c:v>
                </c:pt>
                <c:pt idx="11">
                  <c:v>65.8</c:v>
                </c:pt>
                <c:pt idx="12">
                  <c:v>63</c:v>
                </c:pt>
                <c:pt idx="13">
                  <c:v>64.3</c:v>
                </c:pt>
                <c:pt idx="14">
                  <c:v>64.7</c:v>
                </c:pt>
                <c:pt idx="15">
                  <c:v>65.4</c:v>
                </c:pt>
                <c:pt idx="16">
                  <c:v>64.6</c:v>
                </c:pt>
                <c:pt idx="17">
                  <c:v>65.2</c:v>
                </c:pt>
                <c:pt idx="18">
                  <c:v>65.1</c:v>
                </c:pt>
                <c:pt idx="19">
                  <c:v>66.6</c:v>
                </c:pt>
                <c:pt idx="20">
                  <c:v>65.4</c:v>
                </c:pt>
                <c:pt idx="21">
                  <c:v>65.6</c:v>
                </c:pt>
                <c:pt idx="22">
                  <c:v>63.5</c:v>
                </c:pt>
                <c:pt idx="23">
                  <c:v>66.9</c:v>
                </c:pt>
                <c:pt idx="24">
                  <c:v>67</c:v>
                </c:pt>
                <c:pt idx="25">
                  <c:v>67.7</c:v>
                </c:pt>
                <c:pt idx="26">
                  <c:v>65.7</c:v>
                </c:pt>
                <c:pt idx="27">
                  <c:v>65.3</c:v>
                </c:pt>
                <c:pt idx="28">
                  <c:v>65.5</c:v>
                </c:pt>
                <c:pt idx="29">
                  <c:v>65</c:v>
                </c:pt>
                <c:pt idx="30">
                  <c:v>65.3</c:v>
                </c:pt>
                <c:pt idx="31">
                  <c:v>67.4</c:v>
                </c:pt>
                <c:pt idx="32">
                  <c:v>64.4</c:v>
                </c:pt>
                <c:pt idx="33">
                  <c:v>66</c:v>
                </c:pt>
                <c:pt idx="34">
                  <c:v>66.8</c:v>
                </c:pt>
                <c:pt idx="35">
                  <c:v>66.6</c:v>
                </c:pt>
                <c:pt idx="36">
                  <c:v>69.3</c:v>
                </c:pt>
                <c:pt idx="37">
                  <c:v>68.9</c:v>
                </c:pt>
                <c:pt idx="38">
                  <c:v>66.2</c:v>
                </c:pt>
                <c:pt idx="39">
                  <c:v>66.6</c:v>
                </c:pt>
                <c:pt idx="40">
                  <c:v>66.8</c:v>
                </c:pt>
                <c:pt idx="41">
                  <c:v>67.6</c:v>
                </c:pt>
                <c:pt idx="42">
                  <c:v>67.9</c:v>
                </c:pt>
                <c:pt idx="43">
                  <c:v>66.8</c:v>
                </c:pt>
                <c:pt idx="44">
                  <c:v>66.7</c:v>
                </c:pt>
                <c:pt idx="45">
                  <c:v>67.6</c:v>
                </c:pt>
                <c:pt idx="46">
                  <c:v>66.4</c:v>
                </c:pt>
                <c:pt idx="47">
                  <c:v>67.7</c:v>
                </c:pt>
                <c:pt idx="48">
                  <c:v>68.9</c:v>
                </c:pt>
                <c:pt idx="49">
                  <c:v>69.4</c:v>
                </c:pt>
                <c:pt idx="50">
                  <c:v>67.4</c:v>
                </c:pt>
              </c:numCache>
            </c:numRef>
          </c:val>
        </c:ser>
        <c:gapWidth val="100"/>
        <c:overlap val="0"/>
        <c:axId val="87925624"/>
        <c:axId val="71002061"/>
      </c:barChart>
      <c:lineChart>
        <c:grouping val="standard"/>
        <c:varyColors val="0"/>
        <c:ser>
          <c:idx val="1"/>
          <c:order val="1"/>
          <c:tx>
            <c:strRef>
              <c:f>'San Angelo'!$S$6</c:f>
              <c:strCache>
                <c:ptCount val="1"/>
                <c:pt idx="0">
                  <c:v>5yr Avg</c:v>
                </c:pt>
              </c:strCache>
            </c:strRef>
          </c:tx>
          <c:spPr>
            <a:solidFill>
              <a:srgbClr val="ff420e"/>
            </a:solidFill>
            <a:ln w="3672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67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'San Angelo'!$Q$7:$Q$57</c:f>
              <c:strCache>
                <c:ptCount val="51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  <c:pt idx="50">
                  <c:v>2025</c:v>
                </c:pt>
              </c:strCache>
            </c:strRef>
          </c:cat>
          <c:val>
            <c:numRef>
              <c:f>'San Angelo'!$S$7:$S$57</c:f>
              <c:numCache>
                <c:formatCode>General</c:formatCode>
                <c:ptCount val="51"/>
                <c:pt idx="4">
                  <c:v>64.26</c:v>
                </c:pt>
                <c:pt idx="5">
                  <c:v>64.58</c:v>
                </c:pt>
                <c:pt idx="6">
                  <c:v>64.84</c:v>
                </c:pt>
                <c:pt idx="7">
                  <c:v>64.3</c:v>
                </c:pt>
                <c:pt idx="8">
                  <c:v>64.3</c:v>
                </c:pt>
                <c:pt idx="9">
                  <c:v>64.54</c:v>
                </c:pt>
                <c:pt idx="10">
                  <c:v>64.36</c:v>
                </c:pt>
                <c:pt idx="11">
                  <c:v>64.68</c:v>
                </c:pt>
                <c:pt idx="12">
                  <c:v>64.4</c:v>
                </c:pt>
                <c:pt idx="13">
                  <c:v>64.46</c:v>
                </c:pt>
                <c:pt idx="14">
                  <c:v>64.46</c:v>
                </c:pt>
                <c:pt idx="15">
                  <c:v>64.64</c:v>
                </c:pt>
                <c:pt idx="16">
                  <c:v>64.4</c:v>
                </c:pt>
                <c:pt idx="17">
                  <c:v>64.84</c:v>
                </c:pt>
                <c:pt idx="18">
                  <c:v>65</c:v>
                </c:pt>
                <c:pt idx="19">
                  <c:v>65.38</c:v>
                </c:pt>
                <c:pt idx="20">
                  <c:v>65.38</c:v>
                </c:pt>
                <c:pt idx="21">
                  <c:v>65.58</c:v>
                </c:pt>
                <c:pt idx="22">
                  <c:v>65.24</c:v>
                </c:pt>
                <c:pt idx="23">
                  <c:v>65.6</c:v>
                </c:pt>
                <c:pt idx="24">
                  <c:v>65.68</c:v>
                </c:pt>
                <c:pt idx="25">
                  <c:v>66.14</c:v>
                </c:pt>
                <c:pt idx="26">
                  <c:v>66.16</c:v>
                </c:pt>
                <c:pt idx="27">
                  <c:v>66.52</c:v>
                </c:pt>
                <c:pt idx="28">
                  <c:v>66.24</c:v>
                </c:pt>
                <c:pt idx="29">
                  <c:v>65.84</c:v>
                </c:pt>
                <c:pt idx="30">
                  <c:v>65.36</c:v>
                </c:pt>
                <c:pt idx="31">
                  <c:v>65.7</c:v>
                </c:pt>
                <c:pt idx="32">
                  <c:v>65.52</c:v>
                </c:pt>
                <c:pt idx="33">
                  <c:v>65.62</c:v>
                </c:pt>
                <c:pt idx="34">
                  <c:v>65.98</c:v>
                </c:pt>
                <c:pt idx="35">
                  <c:v>66.24</c:v>
                </c:pt>
                <c:pt idx="36">
                  <c:v>66.62</c:v>
                </c:pt>
                <c:pt idx="37">
                  <c:v>67.52</c:v>
                </c:pt>
                <c:pt idx="38">
                  <c:v>67.56</c:v>
                </c:pt>
                <c:pt idx="39">
                  <c:v>67.52</c:v>
                </c:pt>
                <c:pt idx="40">
                  <c:v>67.56</c:v>
                </c:pt>
                <c:pt idx="41">
                  <c:v>67.22</c:v>
                </c:pt>
                <c:pt idx="42">
                  <c:v>67.02</c:v>
                </c:pt>
                <c:pt idx="43">
                  <c:v>67.14</c:v>
                </c:pt>
                <c:pt idx="44">
                  <c:v>67.16</c:v>
                </c:pt>
                <c:pt idx="45">
                  <c:v>67.32</c:v>
                </c:pt>
                <c:pt idx="46">
                  <c:v>67.08</c:v>
                </c:pt>
                <c:pt idx="47">
                  <c:v>67.04</c:v>
                </c:pt>
                <c:pt idx="48">
                  <c:v>67.46</c:v>
                </c:pt>
                <c:pt idx="49">
                  <c:v>68</c:v>
                </c:pt>
                <c:pt idx="50">
                  <c:v>67.96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7925624"/>
        <c:axId val="71002061"/>
      </c:lineChart>
      <c:catAx>
        <c:axId val="8792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71002061"/>
        <c:crosses val="autoZero"/>
        <c:auto val="1"/>
        <c:lblAlgn val="ctr"/>
        <c:lblOffset val="100"/>
        <c:noMultiLvlLbl val="0"/>
      </c:catAx>
      <c:valAx>
        <c:axId val="7100206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87925624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t"/>
      <c:layout>
        <c:manualLayout>
          <c:xMode val="edge"/>
          <c:yMode val="edge"/>
          <c:x val="0.502843927745484"/>
          <c:y val="0.0376708523169241"/>
          <c:w val="0.197949871866992"/>
          <c:h val="0.161240137793088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9.xml"/><Relationship Id="rId2" Type="http://schemas.openxmlformats.org/officeDocument/2006/relationships/chart" Target="../charts/chart2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21.xml"/><Relationship Id="rId2" Type="http://schemas.openxmlformats.org/officeDocument/2006/relationships/chart" Target="../charts/chart22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23.xml"/><Relationship Id="rId2" Type="http://schemas.openxmlformats.org/officeDocument/2006/relationships/chart" Target="../charts/chart24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25.xml"/><Relationship Id="rId2" Type="http://schemas.openxmlformats.org/officeDocument/2006/relationships/chart" Target="../charts/chart26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chart" Target="../charts/chart16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17.xml"/><Relationship Id="rId2" Type="http://schemas.openxmlformats.org/officeDocument/2006/relationships/chart" Target="../charts/chart1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19</xdr:col>
      <xdr:colOff>264600</xdr:colOff>
      <xdr:row>7</xdr:row>
      <xdr:rowOff>99360</xdr:rowOff>
    </xdr:from>
    <xdr:to>
      <xdr:col>23</xdr:col>
      <xdr:colOff>469080</xdr:colOff>
      <xdr:row>20</xdr:row>
      <xdr:rowOff>61200</xdr:rowOff>
    </xdr:to>
    <xdr:graphicFrame>
      <xdr:nvGraphicFramePr>
        <xdr:cNvPr id="1" name=""/>
        <xdr:cNvGraphicFramePr/>
      </xdr:nvGraphicFramePr>
      <xdr:xfrm>
        <a:off x="7524720" y="1237320"/>
        <a:ext cx="3455640" cy="2245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285840</xdr:colOff>
      <xdr:row>65</xdr:row>
      <xdr:rowOff>150480</xdr:rowOff>
    </xdr:from>
    <xdr:to>
      <xdr:col>23</xdr:col>
      <xdr:colOff>657360</xdr:colOff>
      <xdr:row>78</xdr:row>
      <xdr:rowOff>104040</xdr:rowOff>
    </xdr:to>
    <xdr:graphicFrame>
      <xdr:nvGraphicFramePr>
        <xdr:cNvPr id="2" name=""/>
        <xdr:cNvGraphicFramePr/>
      </xdr:nvGraphicFramePr>
      <xdr:xfrm>
        <a:off x="7545960" y="10991160"/>
        <a:ext cx="3622680" cy="2234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19</xdr:col>
      <xdr:colOff>415080</xdr:colOff>
      <xdr:row>64</xdr:row>
      <xdr:rowOff>90720</xdr:rowOff>
    </xdr:from>
    <xdr:to>
      <xdr:col>23</xdr:col>
      <xdr:colOff>650880</xdr:colOff>
      <xdr:row>76</xdr:row>
      <xdr:rowOff>64080</xdr:rowOff>
    </xdr:to>
    <xdr:graphicFrame>
      <xdr:nvGraphicFramePr>
        <xdr:cNvPr id="19" name=""/>
        <xdr:cNvGraphicFramePr/>
      </xdr:nvGraphicFramePr>
      <xdr:xfrm>
        <a:off x="7811640" y="10911240"/>
        <a:ext cx="3486960" cy="195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157320</xdr:colOff>
      <xdr:row>5</xdr:row>
      <xdr:rowOff>111600</xdr:rowOff>
    </xdr:from>
    <xdr:to>
      <xdr:col>23</xdr:col>
      <xdr:colOff>505080</xdr:colOff>
      <xdr:row>18</xdr:row>
      <xdr:rowOff>138600</xdr:rowOff>
    </xdr:to>
    <xdr:graphicFrame>
      <xdr:nvGraphicFramePr>
        <xdr:cNvPr id="20" name=""/>
        <xdr:cNvGraphicFramePr/>
      </xdr:nvGraphicFramePr>
      <xdr:xfrm rot="600">
        <a:off x="7553520" y="1066320"/>
        <a:ext cx="3598920" cy="2170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19</xdr:col>
      <xdr:colOff>162720</xdr:colOff>
      <xdr:row>67</xdr:row>
      <xdr:rowOff>19800</xdr:rowOff>
    </xdr:from>
    <xdr:to>
      <xdr:col>23</xdr:col>
      <xdr:colOff>608040</xdr:colOff>
      <xdr:row>79</xdr:row>
      <xdr:rowOff>102240</xdr:rowOff>
    </xdr:to>
    <xdr:graphicFrame>
      <xdr:nvGraphicFramePr>
        <xdr:cNvPr id="21" name=""/>
        <xdr:cNvGraphicFramePr/>
      </xdr:nvGraphicFramePr>
      <xdr:xfrm>
        <a:off x="7559280" y="11332800"/>
        <a:ext cx="3696480" cy="2063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313200</xdr:colOff>
      <xdr:row>4</xdr:row>
      <xdr:rowOff>229680</xdr:rowOff>
    </xdr:from>
    <xdr:to>
      <xdr:col>23</xdr:col>
      <xdr:colOff>644760</xdr:colOff>
      <xdr:row>17</xdr:row>
      <xdr:rowOff>106200</xdr:rowOff>
    </xdr:to>
    <xdr:graphicFrame>
      <xdr:nvGraphicFramePr>
        <xdr:cNvPr id="22" name=""/>
        <xdr:cNvGraphicFramePr/>
      </xdr:nvGraphicFramePr>
      <xdr:xfrm>
        <a:off x="7709760" y="879840"/>
        <a:ext cx="3582720" cy="2160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19</xdr:col>
      <xdr:colOff>318240</xdr:colOff>
      <xdr:row>61</xdr:row>
      <xdr:rowOff>139680</xdr:rowOff>
    </xdr:from>
    <xdr:to>
      <xdr:col>23</xdr:col>
      <xdr:colOff>553320</xdr:colOff>
      <xdr:row>74</xdr:row>
      <xdr:rowOff>39960</xdr:rowOff>
    </xdr:to>
    <xdr:graphicFrame>
      <xdr:nvGraphicFramePr>
        <xdr:cNvPr id="23" name=""/>
        <xdr:cNvGraphicFramePr/>
      </xdr:nvGraphicFramePr>
      <xdr:xfrm>
        <a:off x="7714800" y="10330200"/>
        <a:ext cx="3486240" cy="2181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275400</xdr:colOff>
      <xdr:row>5</xdr:row>
      <xdr:rowOff>36720</xdr:rowOff>
    </xdr:from>
    <xdr:to>
      <xdr:col>23</xdr:col>
      <xdr:colOff>435960</xdr:colOff>
      <xdr:row>18</xdr:row>
      <xdr:rowOff>20880</xdr:rowOff>
    </xdr:to>
    <xdr:graphicFrame>
      <xdr:nvGraphicFramePr>
        <xdr:cNvPr id="24" name=""/>
        <xdr:cNvGraphicFramePr/>
      </xdr:nvGraphicFramePr>
      <xdr:xfrm>
        <a:off x="7671960" y="991800"/>
        <a:ext cx="3411720" cy="212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17</xdr:col>
      <xdr:colOff>734040</xdr:colOff>
      <xdr:row>5</xdr:row>
      <xdr:rowOff>154440</xdr:rowOff>
    </xdr:from>
    <xdr:to>
      <xdr:col>22</xdr:col>
      <xdr:colOff>343800</xdr:colOff>
      <xdr:row>18</xdr:row>
      <xdr:rowOff>107640</xdr:rowOff>
    </xdr:to>
    <xdr:graphicFrame>
      <xdr:nvGraphicFramePr>
        <xdr:cNvPr id="25" name=""/>
        <xdr:cNvGraphicFramePr/>
      </xdr:nvGraphicFramePr>
      <xdr:xfrm>
        <a:off x="14551560" y="967320"/>
        <a:ext cx="3673800" cy="2066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10440</xdr:colOff>
      <xdr:row>31</xdr:row>
      <xdr:rowOff>54360</xdr:rowOff>
    </xdr:from>
    <xdr:to>
      <xdr:col>22</xdr:col>
      <xdr:colOff>475560</xdr:colOff>
      <xdr:row>44</xdr:row>
      <xdr:rowOff>21960</xdr:rowOff>
    </xdr:to>
    <xdr:graphicFrame>
      <xdr:nvGraphicFramePr>
        <xdr:cNvPr id="26" name=""/>
        <xdr:cNvGraphicFramePr/>
      </xdr:nvGraphicFramePr>
      <xdr:xfrm>
        <a:off x="14640840" y="5093640"/>
        <a:ext cx="3716280" cy="2080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20</xdr:col>
      <xdr:colOff>10800</xdr:colOff>
      <xdr:row>1</xdr:row>
      <xdr:rowOff>119880</xdr:rowOff>
    </xdr:from>
    <xdr:to>
      <xdr:col>24</xdr:col>
      <xdr:colOff>524880</xdr:colOff>
      <xdr:row>17</xdr:row>
      <xdr:rowOff>33480</xdr:rowOff>
    </xdr:to>
    <xdr:graphicFrame>
      <xdr:nvGraphicFramePr>
        <xdr:cNvPr id="3" name=""/>
        <xdr:cNvGraphicFramePr/>
      </xdr:nvGraphicFramePr>
      <xdr:xfrm>
        <a:off x="8552160" y="282600"/>
        <a:ext cx="3765240" cy="2544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350280</xdr:colOff>
      <xdr:row>65</xdr:row>
      <xdr:rowOff>10440</xdr:rowOff>
    </xdr:from>
    <xdr:to>
      <xdr:col>23</xdr:col>
      <xdr:colOff>659880</xdr:colOff>
      <xdr:row>77</xdr:row>
      <xdr:rowOff>72720</xdr:rowOff>
    </xdr:to>
    <xdr:graphicFrame>
      <xdr:nvGraphicFramePr>
        <xdr:cNvPr id="4" name=""/>
        <xdr:cNvGraphicFramePr/>
      </xdr:nvGraphicFramePr>
      <xdr:xfrm>
        <a:off x="8078760" y="10851120"/>
        <a:ext cx="3560760" cy="2043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19</xdr:col>
      <xdr:colOff>600120</xdr:colOff>
      <xdr:row>4</xdr:row>
      <xdr:rowOff>112320</xdr:rowOff>
    </xdr:from>
    <xdr:to>
      <xdr:col>24</xdr:col>
      <xdr:colOff>337680</xdr:colOff>
      <xdr:row>18</xdr:row>
      <xdr:rowOff>35280</xdr:rowOff>
    </xdr:to>
    <xdr:graphicFrame>
      <xdr:nvGraphicFramePr>
        <xdr:cNvPr id="5" name=""/>
        <xdr:cNvGraphicFramePr/>
      </xdr:nvGraphicFramePr>
      <xdr:xfrm rot="9000">
        <a:off x="8004960" y="762120"/>
        <a:ext cx="3801600" cy="2234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340560</xdr:colOff>
      <xdr:row>62</xdr:row>
      <xdr:rowOff>117000</xdr:rowOff>
    </xdr:from>
    <xdr:to>
      <xdr:col>24</xdr:col>
      <xdr:colOff>285480</xdr:colOff>
      <xdr:row>77</xdr:row>
      <xdr:rowOff>29160</xdr:rowOff>
    </xdr:to>
    <xdr:graphicFrame>
      <xdr:nvGraphicFramePr>
        <xdr:cNvPr id="6" name=""/>
        <xdr:cNvGraphicFramePr/>
      </xdr:nvGraphicFramePr>
      <xdr:xfrm rot="21588600">
        <a:off x="7742880" y="10467360"/>
        <a:ext cx="4008960" cy="2388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19</xdr:col>
      <xdr:colOff>135000</xdr:colOff>
      <xdr:row>3</xdr:row>
      <xdr:rowOff>34560</xdr:rowOff>
    </xdr:from>
    <xdr:to>
      <xdr:col>23</xdr:col>
      <xdr:colOff>785520</xdr:colOff>
      <xdr:row>17</xdr:row>
      <xdr:rowOff>52920</xdr:rowOff>
    </xdr:to>
    <xdr:graphicFrame>
      <xdr:nvGraphicFramePr>
        <xdr:cNvPr id="7" name=""/>
        <xdr:cNvGraphicFramePr/>
      </xdr:nvGraphicFramePr>
      <xdr:xfrm>
        <a:off x="7516080" y="522360"/>
        <a:ext cx="3902040" cy="248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630720</xdr:colOff>
      <xdr:row>64</xdr:row>
      <xdr:rowOff>118440</xdr:rowOff>
    </xdr:from>
    <xdr:to>
      <xdr:col>24</xdr:col>
      <xdr:colOff>424080</xdr:colOff>
      <xdr:row>78</xdr:row>
      <xdr:rowOff>135720</xdr:rowOff>
    </xdr:to>
    <xdr:graphicFrame>
      <xdr:nvGraphicFramePr>
        <xdr:cNvPr id="8" name=""/>
        <xdr:cNvGraphicFramePr/>
      </xdr:nvGraphicFramePr>
      <xdr:xfrm>
        <a:off x="8011800" y="10955880"/>
        <a:ext cx="3857400" cy="2326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19</xdr:col>
      <xdr:colOff>313200</xdr:colOff>
      <xdr:row>5</xdr:row>
      <xdr:rowOff>11520</xdr:rowOff>
    </xdr:from>
    <xdr:to>
      <xdr:col>24</xdr:col>
      <xdr:colOff>5400</xdr:colOff>
      <xdr:row>17</xdr:row>
      <xdr:rowOff>107640</xdr:rowOff>
    </xdr:to>
    <xdr:graphicFrame>
      <xdr:nvGraphicFramePr>
        <xdr:cNvPr id="9" name=""/>
        <xdr:cNvGraphicFramePr/>
      </xdr:nvGraphicFramePr>
      <xdr:xfrm>
        <a:off x="7709760" y="966600"/>
        <a:ext cx="3756240" cy="2077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184320</xdr:colOff>
      <xdr:row>65</xdr:row>
      <xdr:rowOff>10800</xdr:rowOff>
    </xdr:from>
    <xdr:to>
      <xdr:col>23</xdr:col>
      <xdr:colOff>339120</xdr:colOff>
      <xdr:row>76</xdr:row>
      <xdr:rowOff>103320</xdr:rowOff>
    </xdr:to>
    <xdr:graphicFrame>
      <xdr:nvGraphicFramePr>
        <xdr:cNvPr id="10" name=""/>
        <xdr:cNvGraphicFramePr/>
      </xdr:nvGraphicFramePr>
      <xdr:xfrm>
        <a:off x="7580880" y="10998720"/>
        <a:ext cx="3405960" cy="1908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19</xdr:col>
      <xdr:colOff>237600</xdr:colOff>
      <xdr:row>8</xdr:row>
      <xdr:rowOff>72360</xdr:rowOff>
    </xdr:from>
    <xdr:to>
      <xdr:col>23</xdr:col>
      <xdr:colOff>474480</xdr:colOff>
      <xdr:row>21</xdr:row>
      <xdr:rowOff>150480</xdr:rowOff>
    </xdr:to>
    <xdr:graphicFrame>
      <xdr:nvGraphicFramePr>
        <xdr:cNvPr id="11" name=""/>
        <xdr:cNvGraphicFramePr/>
      </xdr:nvGraphicFramePr>
      <xdr:xfrm>
        <a:off x="7567560" y="1520280"/>
        <a:ext cx="3488040" cy="2224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329040</xdr:colOff>
      <xdr:row>65</xdr:row>
      <xdr:rowOff>147240</xdr:rowOff>
    </xdr:from>
    <xdr:to>
      <xdr:col>23</xdr:col>
      <xdr:colOff>356400</xdr:colOff>
      <xdr:row>77</xdr:row>
      <xdr:rowOff>59400</xdr:rowOff>
    </xdr:to>
    <xdr:graphicFrame>
      <xdr:nvGraphicFramePr>
        <xdr:cNvPr id="12" name=""/>
        <xdr:cNvGraphicFramePr/>
      </xdr:nvGraphicFramePr>
      <xdr:xfrm>
        <a:off x="7659000" y="11132640"/>
        <a:ext cx="3278520" cy="1893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19</xdr:col>
      <xdr:colOff>388080</xdr:colOff>
      <xdr:row>7</xdr:row>
      <xdr:rowOff>39960</xdr:rowOff>
    </xdr:from>
    <xdr:to>
      <xdr:col>23</xdr:col>
      <xdr:colOff>587880</xdr:colOff>
      <xdr:row>20</xdr:row>
      <xdr:rowOff>90720</xdr:rowOff>
    </xdr:to>
    <xdr:graphicFrame>
      <xdr:nvGraphicFramePr>
        <xdr:cNvPr id="13" name=""/>
        <xdr:cNvGraphicFramePr/>
      </xdr:nvGraphicFramePr>
      <xdr:xfrm>
        <a:off x="7616160" y="1322640"/>
        <a:ext cx="3450960" cy="2197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345240</xdr:colOff>
      <xdr:row>63</xdr:row>
      <xdr:rowOff>114840</xdr:rowOff>
    </xdr:from>
    <xdr:to>
      <xdr:col>23</xdr:col>
      <xdr:colOff>464040</xdr:colOff>
      <xdr:row>76</xdr:row>
      <xdr:rowOff>34920</xdr:rowOff>
    </xdr:to>
    <xdr:graphicFrame>
      <xdr:nvGraphicFramePr>
        <xdr:cNvPr id="14" name=""/>
        <xdr:cNvGraphicFramePr/>
      </xdr:nvGraphicFramePr>
      <xdr:xfrm>
        <a:off x="7573320" y="10772640"/>
        <a:ext cx="3369960" cy="2063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19</xdr:col>
      <xdr:colOff>452880</xdr:colOff>
      <xdr:row>4</xdr:row>
      <xdr:rowOff>27000</xdr:rowOff>
    </xdr:from>
    <xdr:to>
      <xdr:col>24</xdr:col>
      <xdr:colOff>90360</xdr:colOff>
      <xdr:row>17</xdr:row>
      <xdr:rowOff>42120</xdr:rowOff>
    </xdr:to>
    <xdr:graphicFrame>
      <xdr:nvGraphicFramePr>
        <xdr:cNvPr id="15" name=""/>
        <xdr:cNvGraphicFramePr/>
      </xdr:nvGraphicFramePr>
      <xdr:xfrm>
        <a:off x="7849440" y="677160"/>
        <a:ext cx="3701520" cy="2298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302400</xdr:colOff>
      <xdr:row>65</xdr:row>
      <xdr:rowOff>3240</xdr:rowOff>
    </xdr:from>
    <xdr:to>
      <xdr:col>23</xdr:col>
      <xdr:colOff>699840</xdr:colOff>
      <xdr:row>77</xdr:row>
      <xdr:rowOff>64080</xdr:rowOff>
    </xdr:to>
    <xdr:graphicFrame>
      <xdr:nvGraphicFramePr>
        <xdr:cNvPr id="16" name=""/>
        <xdr:cNvGraphicFramePr/>
      </xdr:nvGraphicFramePr>
      <xdr:xfrm>
        <a:off x="7698960" y="10988640"/>
        <a:ext cx="3648600" cy="2042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19</xdr:col>
      <xdr:colOff>396360</xdr:colOff>
      <xdr:row>4</xdr:row>
      <xdr:rowOff>195120</xdr:rowOff>
    </xdr:from>
    <xdr:to>
      <xdr:col>23</xdr:col>
      <xdr:colOff>800640</xdr:colOff>
      <xdr:row>18</xdr:row>
      <xdr:rowOff>45000</xdr:rowOff>
    </xdr:to>
    <xdr:graphicFrame>
      <xdr:nvGraphicFramePr>
        <xdr:cNvPr id="17" name=""/>
        <xdr:cNvGraphicFramePr/>
      </xdr:nvGraphicFramePr>
      <xdr:xfrm>
        <a:off x="7792920" y="845280"/>
        <a:ext cx="3655440" cy="2298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311400</xdr:colOff>
      <xdr:row>65</xdr:row>
      <xdr:rowOff>51120</xdr:rowOff>
    </xdr:from>
    <xdr:to>
      <xdr:col>23</xdr:col>
      <xdr:colOff>627480</xdr:colOff>
      <xdr:row>77</xdr:row>
      <xdr:rowOff>64080</xdr:rowOff>
    </xdr:to>
    <xdr:graphicFrame>
      <xdr:nvGraphicFramePr>
        <xdr:cNvPr id="18" name=""/>
        <xdr:cNvGraphicFramePr/>
      </xdr:nvGraphicFramePr>
      <xdr:xfrm>
        <a:off x="7707960" y="11036520"/>
        <a:ext cx="3567240" cy="1994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kmm2026.org/" TargetMode="External"/><Relationship Id="rId2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20"/>
  <sheetViews>
    <sheetView showFormulas="false" showGridLines="true" showRowColHeaders="true" showZeros="true" rightToLeft="false" tabSelected="false" showOutlineSymbols="true" defaultGridColor="true" view="normal" topLeftCell="A58" colorId="64" zoomScale="136" zoomScaleNormal="136" zoomScalePageLayoutView="100" workbookViewId="0">
      <selection pane="topLeft" activeCell="B4" activeCellId="0" sqref="B4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5" min="2" style="0" width="5.19"/>
    <col collapsed="false" customWidth="true" hidden="false" outlineLevel="0" max="16" min="16" style="0" width="3.25"/>
    <col collapsed="false" customWidth="true" hidden="false" outlineLevel="0" max="19" min="17" style="0" width="5.19"/>
  </cols>
  <sheetData>
    <row r="1" customFormat="false" ht="12.8" hidden="false" customHeight="false" outlineLevel="0" collapsed="false">
      <c r="A1" s="0" t="s">
        <v>0</v>
      </c>
    </row>
    <row r="2" customFormat="false" ht="12.8" hidden="false" customHeight="false" outlineLevel="0" collapsed="false">
      <c r="A2" s="0" t="s">
        <v>1</v>
      </c>
      <c r="B2" s="0" t="s">
        <v>2</v>
      </c>
    </row>
    <row r="3" customFormat="false" ht="12.8" hidden="false" customHeight="false" outlineLevel="0" collapsed="false">
      <c r="A3" s="0" t="s">
        <v>3</v>
      </c>
      <c r="B3" s="0" t="s">
        <v>4</v>
      </c>
      <c r="E3" s="0" t="s">
        <v>5</v>
      </c>
    </row>
    <row r="4" customFormat="false" ht="12.8" hidden="false" customHeight="false" outlineLevel="0" collapsed="false">
      <c r="B4" s="0" t="s">
        <v>6</v>
      </c>
    </row>
    <row r="8" customFormat="false" ht="24" hidden="false" customHeight="true" outlineLevel="0" collapsed="false">
      <c r="B8" s="1" t="s">
        <v>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customFormat="false" ht="12.8" hidden="false" customHeight="false" outlineLevel="0" collapsed="false">
      <c r="B9" s="1"/>
    </row>
    <row r="10" customFormat="false" ht="13" hidden="false" customHeight="false" outlineLevel="0" collapsed="false">
      <c r="B10" s="1" t="s">
        <v>8</v>
      </c>
      <c r="C10" s="0" t="s">
        <v>9</v>
      </c>
      <c r="D10" s="0" t="s">
        <v>10</v>
      </c>
      <c r="E10" s="0" t="s">
        <v>11</v>
      </c>
      <c r="F10" s="0" t="s">
        <v>12</v>
      </c>
      <c r="G10" s="0" t="s">
        <v>13</v>
      </c>
      <c r="H10" s="0" t="s">
        <v>14</v>
      </c>
      <c r="I10" s="0" t="s">
        <v>15</v>
      </c>
      <c r="J10" s="0" t="s">
        <v>16</v>
      </c>
      <c r="K10" s="0" t="s">
        <v>17</v>
      </c>
      <c r="L10" s="0" t="s">
        <v>18</v>
      </c>
      <c r="M10" s="0" t="s">
        <v>19</v>
      </c>
      <c r="N10" s="0" t="s">
        <v>20</v>
      </c>
      <c r="O10" s="0" t="s">
        <v>21</v>
      </c>
      <c r="Q10" s="0" t="str">
        <f aca="false">B10</f>
        <v>Year</v>
      </c>
      <c r="R10" s="0" t="str">
        <f aca="false">O10</f>
        <v>Annual</v>
      </c>
      <c r="S10" s="0" t="s">
        <v>22</v>
      </c>
    </row>
    <row r="11" customFormat="false" ht="13" hidden="false" customHeight="false" outlineLevel="0" collapsed="false">
      <c r="B11" s="1" t="n">
        <v>1975</v>
      </c>
      <c r="C11" s="1" t="n">
        <v>43</v>
      </c>
      <c r="D11" s="1" t="n">
        <v>48.8</v>
      </c>
      <c r="E11" s="1" t="n">
        <v>54.5</v>
      </c>
      <c r="F11" s="1" t="n">
        <v>59.7</v>
      </c>
      <c r="G11" s="1" t="n">
        <v>69.8</v>
      </c>
      <c r="H11" s="1" t="n">
        <v>80.9</v>
      </c>
      <c r="I11" s="1" t="n">
        <v>79.8</v>
      </c>
      <c r="J11" s="1" t="n">
        <v>80.9</v>
      </c>
      <c r="K11" s="1" t="n">
        <v>72.2</v>
      </c>
      <c r="L11" s="1" t="n">
        <v>64</v>
      </c>
      <c r="M11" s="1" t="n">
        <v>51.5</v>
      </c>
      <c r="N11" s="1" t="n">
        <v>44.1</v>
      </c>
      <c r="O11" s="1" t="n">
        <v>62.4</v>
      </c>
      <c r="Q11" s="0" t="n">
        <f aca="false">B11</f>
        <v>1975</v>
      </c>
      <c r="R11" s="0" t="n">
        <f aca="false">O11</f>
        <v>62.4</v>
      </c>
    </row>
    <row r="12" customFormat="false" ht="13" hidden="false" customHeight="false" outlineLevel="0" collapsed="false">
      <c r="B12" s="1" t="n">
        <v>1976</v>
      </c>
      <c r="C12" s="1" t="n">
        <v>42.2</v>
      </c>
      <c r="D12" s="1" t="n">
        <v>52.6</v>
      </c>
      <c r="E12" s="1" t="n">
        <v>55.9</v>
      </c>
      <c r="F12" s="1" t="n">
        <v>64.1</v>
      </c>
      <c r="G12" s="1" t="n">
        <v>69.4</v>
      </c>
      <c r="H12" s="1" t="n">
        <v>79.4</v>
      </c>
      <c r="I12" s="1" t="n">
        <v>78.2</v>
      </c>
      <c r="J12" s="1" t="n">
        <v>78.7</v>
      </c>
      <c r="K12" s="1" t="n">
        <v>70.5</v>
      </c>
      <c r="L12" s="1" t="n">
        <v>58.5</v>
      </c>
      <c r="M12" s="1" t="n">
        <v>44.7</v>
      </c>
      <c r="N12" s="1" t="n">
        <v>41.8</v>
      </c>
      <c r="O12" s="1" t="n">
        <v>61.3</v>
      </c>
      <c r="Q12" s="0" t="n">
        <f aca="false">B12</f>
        <v>1976</v>
      </c>
      <c r="R12" s="0" t="n">
        <f aca="false">O12</f>
        <v>61.3</v>
      </c>
    </row>
    <row r="13" customFormat="false" ht="13" hidden="false" customHeight="false" outlineLevel="0" collapsed="false">
      <c r="B13" s="1" t="n">
        <v>1977</v>
      </c>
      <c r="C13" s="1" t="n">
        <v>44.7</v>
      </c>
      <c r="D13" s="1" t="n">
        <v>47.2</v>
      </c>
      <c r="E13" s="1" t="n">
        <v>49.7</v>
      </c>
      <c r="F13" s="1" t="n">
        <v>61.5</v>
      </c>
      <c r="G13" s="1" t="n">
        <v>70.7</v>
      </c>
      <c r="H13" s="1" t="n">
        <v>81.5</v>
      </c>
      <c r="I13" s="1" t="n">
        <v>82.1</v>
      </c>
      <c r="J13" s="1" t="n">
        <v>82.5</v>
      </c>
      <c r="K13" s="1" t="n">
        <v>77.4</v>
      </c>
      <c r="L13" s="1" t="n">
        <v>64.3</v>
      </c>
      <c r="M13" s="1" t="n">
        <v>53.7</v>
      </c>
      <c r="N13" s="1" t="n">
        <v>49.6</v>
      </c>
      <c r="O13" s="1" t="n">
        <v>63.7</v>
      </c>
      <c r="Q13" s="0" t="n">
        <f aca="false">B13</f>
        <v>1977</v>
      </c>
      <c r="R13" s="0" t="n">
        <f aca="false">O13</f>
        <v>63.7</v>
      </c>
    </row>
    <row r="14" customFormat="false" ht="13" hidden="false" customHeight="false" outlineLevel="0" collapsed="false">
      <c r="B14" s="1" t="n">
        <v>1978</v>
      </c>
      <c r="C14" s="1" t="n">
        <v>45.3</v>
      </c>
      <c r="D14" s="1" t="n">
        <v>48.8</v>
      </c>
      <c r="E14" s="1" t="n">
        <v>58.5</v>
      </c>
      <c r="F14" s="1" t="n">
        <v>66.1</v>
      </c>
      <c r="G14" s="1" t="n">
        <v>73.6</v>
      </c>
      <c r="H14" s="1" t="n">
        <v>83.3</v>
      </c>
      <c r="I14" s="1" t="n">
        <v>84.5</v>
      </c>
      <c r="J14" s="1" t="n">
        <v>80</v>
      </c>
      <c r="K14" s="1" t="n">
        <v>72.2</v>
      </c>
      <c r="L14" s="1" t="n">
        <v>63.6</v>
      </c>
      <c r="M14" s="1" t="n">
        <v>55.8</v>
      </c>
      <c r="N14" s="1" t="n">
        <v>44.6</v>
      </c>
      <c r="O14" s="1" t="n">
        <v>64.7</v>
      </c>
      <c r="Q14" s="0" t="n">
        <f aca="false">B14</f>
        <v>1978</v>
      </c>
      <c r="R14" s="0" t="n">
        <f aca="false">O14</f>
        <v>64.7</v>
      </c>
    </row>
    <row r="15" customFormat="false" ht="13" hidden="false" customHeight="false" outlineLevel="0" collapsed="false">
      <c r="B15" s="1" t="n">
        <v>1979</v>
      </c>
      <c r="C15" s="1" t="n">
        <v>41</v>
      </c>
      <c r="D15" s="1" t="n">
        <v>47.1</v>
      </c>
      <c r="E15" s="1" t="n">
        <v>53.1</v>
      </c>
      <c r="F15" s="1" t="n">
        <v>63.6</v>
      </c>
      <c r="G15" s="1" t="n">
        <v>70</v>
      </c>
      <c r="H15" s="1" t="n">
        <v>78.4</v>
      </c>
      <c r="I15" s="1" t="n">
        <v>85</v>
      </c>
      <c r="J15" s="1" t="n">
        <v>78.7</v>
      </c>
      <c r="K15" s="1" t="n">
        <v>74.2</v>
      </c>
      <c r="L15" s="1" t="n">
        <v>66.1</v>
      </c>
      <c r="M15" s="1" t="n">
        <v>47.9</v>
      </c>
      <c r="N15" s="1" t="n">
        <v>43.1</v>
      </c>
      <c r="O15" s="1" t="n">
        <v>62.4</v>
      </c>
      <c r="Q15" s="0" t="n">
        <f aca="false">B15</f>
        <v>1979</v>
      </c>
      <c r="R15" s="0" t="n">
        <f aca="false">O15</f>
        <v>62.4</v>
      </c>
      <c r="S15" s="0" t="n">
        <f aca="false">AVERAGE(R11:R15)</f>
        <v>62.9</v>
      </c>
    </row>
    <row r="16" customFormat="false" ht="13" hidden="false" customHeight="false" outlineLevel="0" collapsed="false">
      <c r="B16" s="1" t="n">
        <v>1980</v>
      </c>
      <c r="C16" s="1" t="n">
        <v>46.8</v>
      </c>
      <c r="D16" s="1" t="n">
        <v>50.6</v>
      </c>
      <c r="E16" s="1" t="n">
        <v>54.1</v>
      </c>
      <c r="F16" s="1" t="n">
        <v>60.6</v>
      </c>
      <c r="G16" s="1" t="n">
        <v>70.5</v>
      </c>
      <c r="H16" s="1" t="n">
        <v>86.2</v>
      </c>
      <c r="I16" s="1" t="n">
        <v>87.1</v>
      </c>
      <c r="J16" s="1" t="n">
        <v>82.4</v>
      </c>
      <c r="K16" s="1" t="n">
        <v>75.6</v>
      </c>
      <c r="L16" s="1" t="n">
        <v>60.2</v>
      </c>
      <c r="M16" s="1" t="n">
        <v>49.2</v>
      </c>
      <c r="N16" s="1" t="n">
        <v>48.4</v>
      </c>
      <c r="O16" s="1" t="n">
        <v>64.3</v>
      </c>
      <c r="Q16" s="0" t="n">
        <f aca="false">B16</f>
        <v>1980</v>
      </c>
      <c r="R16" s="0" t="n">
        <f aca="false">O16</f>
        <v>64.3</v>
      </c>
      <c r="S16" s="0" t="n">
        <f aca="false">AVERAGE(R12:R16)</f>
        <v>63.28</v>
      </c>
    </row>
    <row r="17" customFormat="false" ht="13" hidden="false" customHeight="false" outlineLevel="0" collapsed="false">
      <c r="B17" s="1" t="n">
        <v>1981</v>
      </c>
      <c r="C17" s="1" t="n">
        <v>45.2</v>
      </c>
      <c r="D17" s="1" t="n">
        <v>50.3</v>
      </c>
      <c r="E17" s="1" t="n">
        <v>57.2</v>
      </c>
      <c r="F17" s="1" t="n">
        <v>64.8</v>
      </c>
      <c r="G17" s="1" t="n">
        <v>73.5</v>
      </c>
      <c r="H17" s="1" t="n">
        <v>82.6</v>
      </c>
      <c r="I17" s="1" t="n">
        <v>83.6</v>
      </c>
      <c r="J17" s="1" t="n">
        <v>79.5</v>
      </c>
      <c r="K17" s="1" t="n">
        <v>75.8</v>
      </c>
      <c r="L17" s="1" t="n">
        <v>64.6</v>
      </c>
      <c r="M17" s="1" t="n">
        <v>54.3</v>
      </c>
      <c r="N17" s="1" t="n">
        <v>48.7</v>
      </c>
      <c r="O17" s="1" t="n">
        <v>65</v>
      </c>
      <c r="Q17" s="0" t="n">
        <f aca="false">B17</f>
        <v>1981</v>
      </c>
      <c r="R17" s="0" t="n">
        <f aca="false">O17</f>
        <v>65</v>
      </c>
      <c r="S17" s="0" t="n">
        <f aca="false">AVERAGE(R13:R17)</f>
        <v>64.02</v>
      </c>
    </row>
    <row r="18" customFormat="false" ht="13" hidden="false" customHeight="false" outlineLevel="0" collapsed="false">
      <c r="B18" s="1" t="n">
        <v>1982</v>
      </c>
      <c r="C18" s="1" t="n">
        <v>42.3</v>
      </c>
      <c r="D18" s="1" t="n">
        <v>48.7</v>
      </c>
      <c r="E18" s="1" t="n">
        <v>57.6</v>
      </c>
      <c r="F18" s="1" t="n">
        <v>64.3</v>
      </c>
      <c r="G18" s="1" t="n">
        <v>69.6</v>
      </c>
      <c r="H18" s="1" t="n">
        <v>80.9</v>
      </c>
      <c r="I18" s="1" t="n">
        <v>84.1</v>
      </c>
      <c r="J18" s="1" t="n">
        <v>83.5</v>
      </c>
      <c r="K18" s="1" t="n">
        <v>77.1</v>
      </c>
      <c r="L18" s="1" t="n">
        <v>64.6</v>
      </c>
      <c r="M18" s="1" t="n">
        <v>53.2</v>
      </c>
      <c r="N18" s="1" t="n">
        <v>43.2</v>
      </c>
      <c r="O18" s="1" t="n">
        <v>64.1</v>
      </c>
      <c r="Q18" s="0" t="n">
        <f aca="false">B18</f>
        <v>1982</v>
      </c>
      <c r="R18" s="0" t="n">
        <f aca="false">O18</f>
        <v>64.1</v>
      </c>
      <c r="S18" s="0" t="n">
        <f aca="false">AVERAGE(R14:R18)</f>
        <v>64.1</v>
      </c>
    </row>
    <row r="19" customFormat="false" ht="13" hidden="false" customHeight="false" outlineLevel="0" collapsed="false">
      <c r="B19" s="1" t="n">
        <v>1983</v>
      </c>
      <c r="C19" s="1" t="n">
        <v>41.6</v>
      </c>
      <c r="D19" s="1" t="n">
        <v>49.4</v>
      </c>
      <c r="E19" s="1" t="n">
        <v>54.6</v>
      </c>
      <c r="F19" s="1" t="n">
        <v>56.3</v>
      </c>
      <c r="G19" s="1" t="n">
        <v>68.9</v>
      </c>
      <c r="H19" s="1" t="n">
        <v>77.3</v>
      </c>
      <c r="I19" s="1" t="n">
        <v>82.9</v>
      </c>
      <c r="J19" s="1" t="n">
        <v>81.8</v>
      </c>
      <c r="K19" s="1" t="n">
        <v>78.7</v>
      </c>
      <c r="L19" s="1" t="n">
        <v>66.6</v>
      </c>
      <c r="M19" s="1" t="n">
        <v>54.3</v>
      </c>
      <c r="N19" s="1" t="n">
        <v>45.5</v>
      </c>
      <c r="O19" s="1" t="n">
        <v>63.2</v>
      </c>
      <c r="Q19" s="0" t="n">
        <f aca="false">B19</f>
        <v>1983</v>
      </c>
      <c r="R19" s="0" t="n">
        <f aca="false">O19</f>
        <v>63.2</v>
      </c>
      <c r="S19" s="0" t="n">
        <f aca="false">AVERAGE(R15:R19)</f>
        <v>63.8</v>
      </c>
    </row>
    <row r="20" customFormat="false" ht="13" hidden="false" customHeight="false" outlineLevel="0" collapsed="false">
      <c r="B20" s="1" t="n">
        <v>1984</v>
      </c>
      <c r="C20" s="1" t="n">
        <v>44.4</v>
      </c>
      <c r="D20" s="1" t="n">
        <v>47</v>
      </c>
      <c r="E20" s="1" t="n">
        <v>55.6</v>
      </c>
      <c r="F20" s="1" t="n">
        <v>62</v>
      </c>
      <c r="G20" s="1" t="n">
        <v>75</v>
      </c>
      <c r="H20" s="1" t="n">
        <v>79.5</v>
      </c>
      <c r="I20" s="1" t="n">
        <v>81</v>
      </c>
      <c r="J20" s="1" t="n">
        <v>80.3</v>
      </c>
      <c r="K20" s="1" t="n">
        <v>72.9</v>
      </c>
      <c r="L20" s="1" t="n">
        <v>61.3</v>
      </c>
      <c r="M20" s="1" t="n">
        <v>51.5</v>
      </c>
      <c r="N20" s="1" t="n">
        <v>45.7</v>
      </c>
      <c r="O20" s="1" t="n">
        <v>63</v>
      </c>
      <c r="Q20" s="0" t="n">
        <f aca="false">B20</f>
        <v>1984</v>
      </c>
      <c r="R20" s="0" t="n">
        <f aca="false">O20</f>
        <v>63</v>
      </c>
      <c r="S20" s="0" t="n">
        <f aca="false">AVERAGE(R16:R20)</f>
        <v>63.92</v>
      </c>
    </row>
    <row r="21" customFormat="false" ht="13" hidden="false" customHeight="false" outlineLevel="0" collapsed="false">
      <c r="B21" s="1" t="n">
        <v>1985</v>
      </c>
      <c r="C21" s="1" t="n">
        <v>40</v>
      </c>
      <c r="D21" s="1" t="n">
        <v>45.6</v>
      </c>
      <c r="E21" s="1" t="n">
        <v>55.2</v>
      </c>
      <c r="F21" s="1" t="n">
        <v>64.2</v>
      </c>
      <c r="G21" s="1" t="n">
        <v>72.1</v>
      </c>
      <c r="H21" s="1" t="n">
        <v>79</v>
      </c>
      <c r="I21" s="1" t="n">
        <v>79.4</v>
      </c>
      <c r="J21" s="1" t="n">
        <v>80.5</v>
      </c>
      <c r="K21" s="1" t="n">
        <v>72.8</v>
      </c>
      <c r="L21" s="1" t="n">
        <v>61.4</v>
      </c>
      <c r="M21" s="1" t="n">
        <v>52.9</v>
      </c>
      <c r="N21" s="1" t="n">
        <v>43.1</v>
      </c>
      <c r="O21" s="1" t="n">
        <v>62.2</v>
      </c>
      <c r="Q21" s="0" t="n">
        <f aca="false">B21</f>
        <v>1985</v>
      </c>
      <c r="R21" s="0" t="n">
        <f aca="false">O21</f>
        <v>62.2</v>
      </c>
      <c r="S21" s="0" t="n">
        <f aca="false">AVERAGE(R17:R21)</f>
        <v>63.5</v>
      </c>
    </row>
    <row r="22" customFormat="false" ht="13" hidden="false" customHeight="false" outlineLevel="0" collapsed="false">
      <c r="B22" s="1" t="n">
        <v>1986</v>
      </c>
      <c r="C22" s="1" t="n">
        <v>44.6</v>
      </c>
      <c r="D22" s="1" t="n">
        <v>52.1</v>
      </c>
      <c r="E22" s="1" t="n">
        <v>55.7</v>
      </c>
      <c r="F22" s="1" t="n">
        <v>67.3</v>
      </c>
      <c r="G22" s="1" t="n">
        <v>71.5</v>
      </c>
      <c r="H22" s="1" t="n">
        <v>77.7</v>
      </c>
      <c r="I22" s="1" t="n">
        <v>80</v>
      </c>
      <c r="J22" s="1" t="n">
        <v>80.4</v>
      </c>
      <c r="K22" s="1" t="n">
        <v>74.1</v>
      </c>
      <c r="L22" s="1" t="n">
        <v>62.4</v>
      </c>
      <c r="M22" s="1" t="n">
        <v>49.4</v>
      </c>
      <c r="N22" s="1" t="n">
        <v>42.6</v>
      </c>
      <c r="O22" s="1" t="n">
        <v>63.2</v>
      </c>
      <c r="Q22" s="0" t="n">
        <f aca="false">B22</f>
        <v>1986</v>
      </c>
      <c r="R22" s="0" t="n">
        <f aca="false">O22</f>
        <v>63.2</v>
      </c>
      <c r="S22" s="0" t="n">
        <f aca="false">AVERAGE(R18:R22)</f>
        <v>63.14</v>
      </c>
    </row>
    <row r="23" customFormat="false" ht="13" hidden="false" customHeight="false" outlineLevel="0" collapsed="false">
      <c r="B23" s="1" t="n">
        <v>1987</v>
      </c>
      <c r="C23" s="1" t="n">
        <v>41.3</v>
      </c>
      <c r="D23" s="1" t="n">
        <v>46.2</v>
      </c>
      <c r="E23" s="1" t="n">
        <v>51.2</v>
      </c>
      <c r="F23" s="1" t="n">
        <v>59.7</v>
      </c>
      <c r="G23" s="1" t="n">
        <v>68.5</v>
      </c>
      <c r="H23" s="1" t="n">
        <v>78.1</v>
      </c>
      <c r="I23" s="1" t="n">
        <v>81.6</v>
      </c>
      <c r="J23" s="1" t="n">
        <v>79</v>
      </c>
      <c r="K23" s="1" t="n">
        <v>72.1</v>
      </c>
      <c r="L23" s="1" t="n">
        <v>67</v>
      </c>
      <c r="M23" s="1" t="n">
        <v>51.4</v>
      </c>
      <c r="N23" s="1" t="n">
        <v>40.5</v>
      </c>
      <c r="O23" s="1" t="n">
        <v>61.4</v>
      </c>
      <c r="Q23" s="0" t="n">
        <f aca="false">B23</f>
        <v>1987</v>
      </c>
      <c r="R23" s="0" t="n">
        <f aca="false">O23</f>
        <v>61.4</v>
      </c>
      <c r="S23" s="0" t="n">
        <f aca="false">AVERAGE(R19:R23)</f>
        <v>62.6</v>
      </c>
    </row>
    <row r="24" customFormat="false" ht="13" hidden="false" customHeight="false" outlineLevel="0" collapsed="false">
      <c r="B24" s="1" t="n">
        <v>1988</v>
      </c>
      <c r="C24" s="1" t="n">
        <v>42.6</v>
      </c>
      <c r="D24" s="1" t="n">
        <v>48.4</v>
      </c>
      <c r="E24" s="1" t="n">
        <v>53.4</v>
      </c>
      <c r="F24" s="1" t="n">
        <v>61.1</v>
      </c>
      <c r="G24" s="1" t="n">
        <v>70.3</v>
      </c>
      <c r="H24" s="1" t="n">
        <v>79</v>
      </c>
      <c r="I24" s="1" t="n">
        <v>80.2</v>
      </c>
      <c r="J24" s="1" t="n">
        <v>77.5</v>
      </c>
      <c r="K24" s="1" t="n">
        <v>72.3</v>
      </c>
      <c r="L24" s="1" t="n">
        <v>66.7</v>
      </c>
      <c r="M24" s="1" t="n">
        <v>54</v>
      </c>
      <c r="N24" s="1" t="n">
        <v>42.6</v>
      </c>
      <c r="O24" s="1" t="n">
        <v>62.3</v>
      </c>
      <c r="Q24" s="0" t="n">
        <f aca="false">B24</f>
        <v>1988</v>
      </c>
      <c r="R24" s="0" t="n">
        <f aca="false">O24</f>
        <v>62.3</v>
      </c>
      <c r="S24" s="0" t="n">
        <f aca="false">AVERAGE(R20:R24)</f>
        <v>62.42</v>
      </c>
    </row>
    <row r="25" customFormat="false" ht="13" hidden="false" customHeight="false" outlineLevel="0" collapsed="false">
      <c r="B25" s="1" t="n">
        <v>1989</v>
      </c>
      <c r="C25" s="1" t="n">
        <v>43.5</v>
      </c>
      <c r="D25" s="1" t="n">
        <v>51.3</v>
      </c>
      <c r="E25" s="1" t="n">
        <v>58.7</v>
      </c>
      <c r="F25" s="1" t="n">
        <v>67.3</v>
      </c>
      <c r="G25" s="1" t="n">
        <v>74.2</v>
      </c>
      <c r="H25" s="1" t="n">
        <v>81.2</v>
      </c>
      <c r="I25" s="1" t="n">
        <v>81.8</v>
      </c>
      <c r="J25" s="1" t="n">
        <v>79</v>
      </c>
      <c r="K25" s="1" t="n">
        <v>73.4</v>
      </c>
      <c r="L25" s="1" t="n">
        <v>63.2</v>
      </c>
      <c r="M25" s="1" t="n">
        <v>53.3</v>
      </c>
      <c r="N25" s="1" t="n">
        <v>41.9</v>
      </c>
      <c r="O25" s="1" t="n">
        <v>64.1</v>
      </c>
      <c r="Q25" s="0" t="n">
        <f aca="false">B25</f>
        <v>1989</v>
      </c>
      <c r="R25" s="0" t="n">
        <f aca="false">O25</f>
        <v>64.1</v>
      </c>
      <c r="S25" s="0" t="n">
        <f aca="false">AVERAGE(R21:R25)</f>
        <v>62.64</v>
      </c>
    </row>
    <row r="26" customFormat="false" ht="13" hidden="false" customHeight="false" outlineLevel="0" collapsed="false">
      <c r="B26" s="1" t="n">
        <v>1990</v>
      </c>
      <c r="C26" s="1" t="n">
        <v>44.1</v>
      </c>
      <c r="D26" s="1" t="n">
        <v>49</v>
      </c>
      <c r="E26" s="1" t="n">
        <v>56</v>
      </c>
      <c r="F26" s="1" t="n">
        <v>66.4</v>
      </c>
      <c r="G26" s="1" t="n">
        <v>73.1</v>
      </c>
      <c r="H26" s="1" t="n">
        <v>87</v>
      </c>
      <c r="I26" s="1" t="n">
        <v>80.2</v>
      </c>
      <c r="J26" s="1" t="n">
        <v>76.8</v>
      </c>
      <c r="K26" s="1" t="n">
        <v>73.9</v>
      </c>
      <c r="L26" s="1" t="n">
        <v>63.4</v>
      </c>
      <c r="M26" s="1" t="n">
        <v>52.9</v>
      </c>
      <c r="N26" s="1" t="n">
        <v>44.8</v>
      </c>
      <c r="O26" s="1" t="n">
        <v>64</v>
      </c>
      <c r="Q26" s="0" t="n">
        <f aca="false">B26</f>
        <v>1990</v>
      </c>
      <c r="R26" s="0" t="n">
        <f aca="false">O26</f>
        <v>64</v>
      </c>
      <c r="S26" s="0" t="n">
        <f aca="false">AVERAGE(R22:R26)</f>
        <v>63</v>
      </c>
    </row>
    <row r="27" customFormat="false" ht="13" hidden="false" customHeight="false" outlineLevel="0" collapsed="false">
      <c r="B27" s="1" t="n">
        <v>1991</v>
      </c>
      <c r="C27" s="1" t="n">
        <v>44.3</v>
      </c>
      <c r="D27" s="1" t="n">
        <v>51.1</v>
      </c>
      <c r="E27" s="1" t="n">
        <v>53.9</v>
      </c>
      <c r="F27" s="1" t="n">
        <v>64</v>
      </c>
      <c r="G27" s="1" t="n">
        <v>72.5</v>
      </c>
      <c r="H27" s="1" t="n">
        <v>78.9</v>
      </c>
      <c r="I27" s="1" t="n">
        <v>78.6</v>
      </c>
      <c r="J27" s="1" t="n">
        <v>79.4</v>
      </c>
      <c r="K27" s="1" t="n">
        <v>70.7</v>
      </c>
      <c r="L27" s="1" t="n">
        <v>65.4</v>
      </c>
      <c r="M27" s="1" t="n">
        <v>50.3</v>
      </c>
      <c r="N27" s="1" t="n">
        <v>46.2</v>
      </c>
      <c r="O27" s="1" t="n">
        <v>62.9</v>
      </c>
      <c r="Q27" s="0" t="n">
        <f aca="false">B27</f>
        <v>1991</v>
      </c>
      <c r="R27" s="0" t="n">
        <f aca="false">O27</f>
        <v>62.9</v>
      </c>
      <c r="S27" s="0" t="n">
        <f aca="false">AVERAGE(R23:R27)</f>
        <v>62.94</v>
      </c>
    </row>
    <row r="28" customFormat="false" ht="13" hidden="false" customHeight="false" outlineLevel="0" collapsed="false">
      <c r="B28" s="1" t="n">
        <v>1992</v>
      </c>
      <c r="C28" s="1" t="n">
        <v>44</v>
      </c>
      <c r="D28" s="1" t="n">
        <v>50.2</v>
      </c>
      <c r="E28" s="1" t="n">
        <v>58.1</v>
      </c>
      <c r="F28" s="1" t="n">
        <v>67.9</v>
      </c>
      <c r="G28" s="1" t="n">
        <v>70.5</v>
      </c>
      <c r="H28" s="1" t="n">
        <v>81.4</v>
      </c>
      <c r="I28" s="1" t="n">
        <v>85</v>
      </c>
      <c r="J28" s="1" t="n">
        <v>81.3</v>
      </c>
      <c r="K28" s="1" t="n">
        <v>77.8</v>
      </c>
      <c r="L28" s="1" t="n">
        <v>66.5</v>
      </c>
      <c r="M28" s="1" t="n">
        <v>48</v>
      </c>
      <c r="N28" s="1" t="n">
        <v>44.6</v>
      </c>
      <c r="O28" s="1" t="n">
        <v>64.6</v>
      </c>
      <c r="Q28" s="0" t="n">
        <f aca="false">B28</f>
        <v>1992</v>
      </c>
      <c r="R28" s="0" t="n">
        <f aca="false">O28</f>
        <v>64.6</v>
      </c>
      <c r="S28" s="0" t="n">
        <f aca="false">AVERAGE(R24:R28)</f>
        <v>63.58</v>
      </c>
    </row>
    <row r="29" customFormat="false" ht="13" hidden="false" customHeight="false" outlineLevel="0" collapsed="false">
      <c r="B29" s="1" t="n">
        <v>1993</v>
      </c>
      <c r="C29" s="1" t="n">
        <v>48.5</v>
      </c>
      <c r="D29" s="1" t="n">
        <v>51.4</v>
      </c>
      <c r="E29" s="1" t="n">
        <v>57.9</v>
      </c>
      <c r="F29" s="1" t="n">
        <v>66.7</v>
      </c>
      <c r="G29" s="1" t="n">
        <v>74.5</v>
      </c>
      <c r="H29" s="1" t="n">
        <v>82.7</v>
      </c>
      <c r="I29" s="1" t="n">
        <v>85.1</v>
      </c>
      <c r="J29" s="1" t="n">
        <v>82.5</v>
      </c>
      <c r="K29" s="1" t="n">
        <v>75.8</v>
      </c>
      <c r="L29" s="1" t="n">
        <v>64.4</v>
      </c>
      <c r="M29" s="1" t="n">
        <v>52.3</v>
      </c>
      <c r="N29" s="1" t="n">
        <v>46.9</v>
      </c>
      <c r="O29" s="1" t="n">
        <v>65.7</v>
      </c>
      <c r="Q29" s="0" t="n">
        <f aca="false">B29</f>
        <v>1993</v>
      </c>
      <c r="R29" s="0" t="n">
        <f aca="false">O29</f>
        <v>65.7</v>
      </c>
      <c r="S29" s="0" t="n">
        <f aca="false">AVERAGE(R25:R29)</f>
        <v>64.26</v>
      </c>
    </row>
    <row r="30" customFormat="false" ht="13" hidden="false" customHeight="false" outlineLevel="0" collapsed="false">
      <c r="B30" s="1" t="n">
        <v>1994</v>
      </c>
      <c r="C30" s="1" t="n">
        <v>45.5</v>
      </c>
      <c r="D30" s="1" t="n">
        <v>50.4</v>
      </c>
      <c r="E30" s="1" t="n">
        <v>58.2</v>
      </c>
      <c r="F30" s="1" t="n">
        <v>66.6</v>
      </c>
      <c r="G30" s="1" t="n">
        <v>75.7</v>
      </c>
      <c r="H30" s="1" t="n">
        <v>88.9</v>
      </c>
      <c r="I30" s="1" t="n">
        <v>88</v>
      </c>
      <c r="J30" s="1" t="n">
        <v>86.2</v>
      </c>
      <c r="K30" s="1" t="n">
        <v>78.3</v>
      </c>
      <c r="L30" s="1" t="n">
        <v>66.6</v>
      </c>
      <c r="M30" s="1" t="n">
        <v>54.4</v>
      </c>
      <c r="N30" s="1" t="n">
        <v>49.4</v>
      </c>
      <c r="O30" s="1" t="n">
        <v>67.4</v>
      </c>
      <c r="Q30" s="0" t="n">
        <f aca="false">B30</f>
        <v>1994</v>
      </c>
      <c r="R30" s="0" t="n">
        <f aca="false">O30</f>
        <v>67.4</v>
      </c>
      <c r="S30" s="0" t="n">
        <f aca="false">AVERAGE(R26:R30)</f>
        <v>64.92</v>
      </c>
    </row>
    <row r="31" customFormat="false" ht="13" hidden="false" customHeight="false" outlineLevel="0" collapsed="false">
      <c r="B31" s="1" t="n">
        <v>1995</v>
      </c>
      <c r="C31" s="1" t="n">
        <v>47.1</v>
      </c>
      <c r="D31" s="1" t="n">
        <v>56.2</v>
      </c>
      <c r="E31" s="1" t="n">
        <v>59.7</v>
      </c>
      <c r="F31" s="1" t="n">
        <v>65.2</v>
      </c>
      <c r="G31" s="1" t="n">
        <v>74.3</v>
      </c>
      <c r="H31" s="1" t="n">
        <v>80.2</v>
      </c>
      <c r="I31" s="1" t="n">
        <v>83.1</v>
      </c>
      <c r="J31" s="1" t="n">
        <v>82.7</v>
      </c>
      <c r="K31" s="1" t="n">
        <v>74.1</v>
      </c>
      <c r="L31" s="1" t="n">
        <v>65.6</v>
      </c>
      <c r="M31" s="1" t="n">
        <v>55</v>
      </c>
      <c r="N31" s="1" t="n">
        <v>47.6</v>
      </c>
      <c r="O31" s="1" t="n">
        <v>65.9</v>
      </c>
      <c r="Q31" s="0" t="n">
        <f aca="false">B31</f>
        <v>1995</v>
      </c>
      <c r="R31" s="0" t="n">
        <f aca="false">O31</f>
        <v>65.9</v>
      </c>
      <c r="S31" s="0" t="n">
        <f aca="false">AVERAGE(R27:R31)</f>
        <v>65.3</v>
      </c>
    </row>
    <row r="32" customFormat="false" ht="13" hidden="false" customHeight="false" outlineLevel="0" collapsed="false">
      <c r="B32" s="1" t="n">
        <v>1996</v>
      </c>
      <c r="C32" s="1" t="n">
        <v>46.5</v>
      </c>
      <c r="D32" s="1" t="n">
        <v>54.5</v>
      </c>
      <c r="E32" s="1" t="n">
        <v>54.6</v>
      </c>
      <c r="F32" s="1" t="n">
        <v>65.4</v>
      </c>
      <c r="G32" s="1" t="n">
        <v>80.1</v>
      </c>
      <c r="H32" s="1" t="n">
        <v>83.4</v>
      </c>
      <c r="I32" s="1" t="n">
        <v>82.9</v>
      </c>
      <c r="J32" s="1" t="n">
        <v>79.6</v>
      </c>
      <c r="K32" s="1" t="n">
        <v>73.5</v>
      </c>
      <c r="L32" s="1" t="n">
        <v>65.5</v>
      </c>
      <c r="M32" s="1" t="s">
        <v>23</v>
      </c>
      <c r="N32" s="1" t="n">
        <v>46.3</v>
      </c>
      <c r="O32" s="1" t="n">
        <v>66.6</v>
      </c>
      <c r="Q32" s="0" t="n">
        <f aca="false">B32</f>
        <v>1996</v>
      </c>
      <c r="R32" s="0" t="n">
        <f aca="false">O32</f>
        <v>66.6</v>
      </c>
      <c r="S32" s="0" t="n">
        <f aca="false">AVERAGE(R28:R32)</f>
        <v>66.04</v>
      </c>
    </row>
    <row r="33" customFormat="false" ht="13" hidden="false" customHeight="false" outlineLevel="0" collapsed="false">
      <c r="B33" s="1" t="n">
        <v>1997</v>
      </c>
      <c r="C33" s="1" t="n">
        <v>44.2</v>
      </c>
      <c r="D33" s="1" t="n">
        <v>48.1</v>
      </c>
      <c r="E33" s="1" t="n">
        <v>58.6</v>
      </c>
      <c r="F33" s="1" t="n">
        <v>61.5</v>
      </c>
      <c r="G33" s="1" t="n">
        <v>74.3</v>
      </c>
      <c r="H33" s="1" t="n">
        <v>81</v>
      </c>
      <c r="I33" s="1" t="n">
        <v>82.6</v>
      </c>
      <c r="J33" s="1" t="n">
        <v>81.5</v>
      </c>
      <c r="K33" s="1" t="n">
        <v>78.4</v>
      </c>
      <c r="L33" s="1" t="n">
        <v>63.6</v>
      </c>
      <c r="M33" s="1" t="n">
        <v>52.2</v>
      </c>
      <c r="N33" s="1" t="n">
        <v>40.6</v>
      </c>
      <c r="O33" s="1" t="n">
        <v>63.9</v>
      </c>
      <c r="Q33" s="0" t="n">
        <f aca="false">B33</f>
        <v>1997</v>
      </c>
      <c r="R33" s="0" t="n">
        <f aca="false">O33</f>
        <v>63.9</v>
      </c>
      <c r="S33" s="0" t="n">
        <f aca="false">AVERAGE(R29:R33)</f>
        <v>65.9</v>
      </c>
    </row>
    <row r="34" customFormat="false" ht="13" hidden="false" customHeight="false" outlineLevel="0" collapsed="false">
      <c r="B34" s="1" t="n">
        <v>1998</v>
      </c>
      <c r="C34" s="1" t="n">
        <v>47.1</v>
      </c>
      <c r="D34" s="1" t="n">
        <v>47.5</v>
      </c>
      <c r="E34" s="1" t="n">
        <v>54</v>
      </c>
      <c r="F34" s="1" t="n">
        <v>59.5</v>
      </c>
      <c r="G34" s="1" t="n">
        <v>74.4</v>
      </c>
      <c r="H34" s="1" t="n">
        <v>82.2</v>
      </c>
      <c r="I34" s="1" t="n">
        <v>83.4</v>
      </c>
      <c r="J34" s="1" t="n">
        <v>80.6</v>
      </c>
      <c r="K34" s="1" t="n">
        <v>79.1</v>
      </c>
      <c r="L34" s="1" t="n">
        <v>66</v>
      </c>
      <c r="M34" s="1" t="n">
        <v>55.2</v>
      </c>
      <c r="N34" s="1" t="n">
        <v>45.7</v>
      </c>
      <c r="O34" s="1" t="n">
        <v>64.6</v>
      </c>
      <c r="Q34" s="0" t="n">
        <f aca="false">B34</f>
        <v>1998</v>
      </c>
      <c r="R34" s="0" t="n">
        <f aca="false">O34</f>
        <v>64.6</v>
      </c>
      <c r="S34" s="0" t="n">
        <f aca="false">AVERAGE(R30:R34)</f>
        <v>65.68</v>
      </c>
    </row>
    <row r="35" customFormat="false" ht="13" hidden="false" customHeight="false" outlineLevel="0" collapsed="false">
      <c r="B35" s="1" t="n">
        <v>1999</v>
      </c>
      <c r="C35" s="1" t="n">
        <v>48</v>
      </c>
      <c r="D35" s="1" t="n">
        <v>53.6</v>
      </c>
      <c r="E35" s="1" t="n">
        <v>58</v>
      </c>
      <c r="F35" s="1" t="n">
        <v>63.2</v>
      </c>
      <c r="G35" s="1" t="n">
        <v>74.1</v>
      </c>
      <c r="H35" s="1" t="n">
        <v>80</v>
      </c>
      <c r="I35" s="1" t="n">
        <v>81.1</v>
      </c>
      <c r="J35" s="1" t="n">
        <v>81.2</v>
      </c>
      <c r="K35" s="1" t="n">
        <v>75.4</v>
      </c>
      <c r="L35" s="1" t="n">
        <v>63.9</v>
      </c>
      <c r="M35" s="1" t="n">
        <v>56.5</v>
      </c>
      <c r="N35" s="1" t="n">
        <v>43.4</v>
      </c>
      <c r="O35" s="1" t="n">
        <v>64.9</v>
      </c>
      <c r="Q35" s="0" t="n">
        <f aca="false">B35</f>
        <v>1999</v>
      </c>
      <c r="R35" s="0" t="n">
        <f aca="false">O35</f>
        <v>64.9</v>
      </c>
      <c r="S35" s="0" t="n">
        <f aca="false">AVERAGE(R31:R35)</f>
        <v>65.18</v>
      </c>
    </row>
    <row r="36" customFormat="false" ht="13" hidden="false" customHeight="false" outlineLevel="0" collapsed="false">
      <c r="B36" s="1" t="n">
        <v>2000</v>
      </c>
      <c r="C36" s="1" t="n">
        <v>49.7</v>
      </c>
      <c r="D36" s="1" t="n">
        <v>53.9</v>
      </c>
      <c r="E36" s="1" t="n">
        <v>57.1</v>
      </c>
      <c r="F36" s="1" t="n">
        <v>68.3</v>
      </c>
      <c r="G36" s="1" t="n">
        <v>79</v>
      </c>
      <c r="H36" s="1" t="n">
        <v>80.2</v>
      </c>
      <c r="I36" s="1" t="n">
        <v>84</v>
      </c>
      <c r="J36" s="1" t="n">
        <v>81.5</v>
      </c>
      <c r="K36" s="1" t="n">
        <v>78.6</v>
      </c>
      <c r="L36" s="1" t="n">
        <v>62.5</v>
      </c>
      <c r="M36" s="1" t="n">
        <v>47.6</v>
      </c>
      <c r="N36" s="1" t="n">
        <v>44</v>
      </c>
      <c r="O36" s="1" t="n">
        <v>65.5</v>
      </c>
      <c r="Q36" s="0" t="n">
        <f aca="false">B36</f>
        <v>2000</v>
      </c>
      <c r="R36" s="0" t="n">
        <f aca="false">O36</f>
        <v>65.5</v>
      </c>
      <c r="S36" s="0" t="n">
        <f aca="false">AVERAGE(R32:R36)</f>
        <v>65.1</v>
      </c>
    </row>
    <row r="37" customFormat="false" ht="13" hidden="false" customHeight="false" outlineLevel="0" collapsed="false">
      <c r="B37" s="1" t="n">
        <v>2001</v>
      </c>
      <c r="C37" s="1" t="n">
        <v>41.8</v>
      </c>
      <c r="D37" s="1" t="n">
        <v>50.1</v>
      </c>
      <c r="E37" s="1" t="n">
        <v>56.3</v>
      </c>
      <c r="F37" s="1" t="n">
        <v>65.5</v>
      </c>
      <c r="G37" s="1" t="n">
        <v>76</v>
      </c>
      <c r="H37" s="1" t="n">
        <v>83.2</v>
      </c>
      <c r="I37" s="1" t="n">
        <v>84.3</v>
      </c>
      <c r="J37" s="1" t="n">
        <v>81</v>
      </c>
      <c r="K37" s="1" t="n">
        <v>76.8</v>
      </c>
      <c r="L37" s="1" t="n">
        <v>67.6</v>
      </c>
      <c r="M37" s="1" t="n">
        <v>54.7</v>
      </c>
      <c r="N37" s="1" t="n">
        <v>42.7</v>
      </c>
      <c r="O37" s="1" t="n">
        <v>65</v>
      </c>
      <c r="Q37" s="0" t="n">
        <f aca="false">B37</f>
        <v>2001</v>
      </c>
      <c r="R37" s="0" t="n">
        <f aca="false">O37</f>
        <v>65</v>
      </c>
      <c r="S37" s="0" t="n">
        <f aca="false">AVERAGE(R33:R37)</f>
        <v>64.78</v>
      </c>
    </row>
    <row r="38" customFormat="false" ht="13" hidden="false" customHeight="false" outlineLevel="0" collapsed="false">
      <c r="B38" s="1" t="n">
        <v>2002</v>
      </c>
      <c r="C38" s="1" t="n">
        <v>46.1</v>
      </c>
      <c r="D38" s="1" t="n">
        <v>47.1</v>
      </c>
      <c r="E38" s="1" t="n">
        <v>56.7</v>
      </c>
      <c r="F38" s="1" t="n">
        <v>69.9</v>
      </c>
      <c r="G38" s="1" t="n">
        <v>75</v>
      </c>
      <c r="H38" s="1" t="n">
        <v>85.1</v>
      </c>
      <c r="I38" s="1" t="n">
        <v>82.3</v>
      </c>
      <c r="J38" s="1" t="n">
        <v>84.5</v>
      </c>
      <c r="K38" s="1" t="n">
        <v>77</v>
      </c>
      <c r="L38" s="1" t="n">
        <v>64.3</v>
      </c>
      <c r="M38" s="1" t="n">
        <v>52.1</v>
      </c>
      <c r="N38" s="1" t="n">
        <v>43.8</v>
      </c>
      <c r="O38" s="1" t="n">
        <v>65.3</v>
      </c>
      <c r="Q38" s="0" t="n">
        <f aca="false">B38</f>
        <v>2002</v>
      </c>
      <c r="R38" s="0" t="n">
        <f aca="false">O38</f>
        <v>65.3</v>
      </c>
      <c r="S38" s="0" t="n">
        <f aca="false">AVERAGE(R34:R38)</f>
        <v>65.06</v>
      </c>
    </row>
    <row r="39" customFormat="false" ht="13" hidden="false" customHeight="false" outlineLevel="0" collapsed="false">
      <c r="B39" s="1" t="n">
        <v>2003</v>
      </c>
      <c r="C39" s="1" t="n">
        <v>48.6</v>
      </c>
      <c r="D39" s="1" t="n">
        <v>50.2</v>
      </c>
      <c r="E39" s="1" t="n">
        <v>55.5</v>
      </c>
      <c r="F39" s="1" t="n">
        <v>65.5</v>
      </c>
      <c r="G39" s="1" t="n">
        <v>76</v>
      </c>
      <c r="H39" s="1" t="n">
        <v>81.3</v>
      </c>
      <c r="I39" s="1" t="n">
        <v>84.9</v>
      </c>
      <c r="J39" s="1" t="n">
        <v>83.8</v>
      </c>
      <c r="K39" s="1" t="n">
        <v>77.6</v>
      </c>
      <c r="L39" s="1" t="n">
        <v>68.5</v>
      </c>
      <c r="M39" s="1" t="n">
        <v>55.2</v>
      </c>
      <c r="N39" s="1" t="n">
        <v>44.6</v>
      </c>
      <c r="O39" s="1" t="n">
        <v>66</v>
      </c>
      <c r="Q39" s="0" t="n">
        <f aca="false">B39</f>
        <v>2003</v>
      </c>
      <c r="R39" s="0" t="n">
        <f aca="false">O39</f>
        <v>66</v>
      </c>
      <c r="S39" s="0" t="n">
        <f aca="false">AVERAGE(R35:R39)</f>
        <v>65.34</v>
      </c>
    </row>
    <row r="40" customFormat="false" ht="13" hidden="false" customHeight="false" outlineLevel="0" collapsed="false">
      <c r="B40" s="1" t="n">
        <v>2004</v>
      </c>
      <c r="C40" s="1" t="n">
        <v>46.4</v>
      </c>
      <c r="D40" s="1" t="n">
        <v>45.8</v>
      </c>
      <c r="E40" s="1" t="n">
        <v>59.9</v>
      </c>
      <c r="F40" s="1" t="n">
        <v>63.8</v>
      </c>
      <c r="G40" s="1" t="n">
        <v>76.3</v>
      </c>
      <c r="H40" s="1" t="n">
        <v>81.4</v>
      </c>
      <c r="I40" s="1" t="n">
        <v>82.8</v>
      </c>
      <c r="J40" s="1" t="n">
        <v>79.2</v>
      </c>
      <c r="K40" s="1" t="n">
        <v>73.8</v>
      </c>
      <c r="L40" s="1" t="n">
        <v>65.8</v>
      </c>
      <c r="M40" s="1" t="n">
        <v>50.3</v>
      </c>
      <c r="N40" s="1" t="n">
        <v>43.8</v>
      </c>
      <c r="O40" s="1" t="n">
        <v>64.1</v>
      </c>
      <c r="Q40" s="0" t="n">
        <f aca="false">B40</f>
        <v>2004</v>
      </c>
      <c r="R40" s="0" t="n">
        <f aca="false">O40</f>
        <v>64.1</v>
      </c>
      <c r="S40" s="0" t="n">
        <f aca="false">AVERAGE(R36:R40)</f>
        <v>65.18</v>
      </c>
    </row>
    <row r="41" customFormat="false" ht="13" hidden="false" customHeight="false" outlineLevel="0" collapsed="false">
      <c r="B41" s="1" t="n">
        <v>2005</v>
      </c>
      <c r="C41" s="1" t="n">
        <v>48.6</v>
      </c>
      <c r="D41" s="1" t="n">
        <v>49.9</v>
      </c>
      <c r="E41" s="1" t="n">
        <v>55.4</v>
      </c>
      <c r="F41" s="1" t="n">
        <v>64.7</v>
      </c>
      <c r="G41" s="1" t="n">
        <v>74</v>
      </c>
      <c r="H41" s="1" t="n">
        <v>83.8</v>
      </c>
      <c r="I41" s="1" t="n">
        <v>85.6</v>
      </c>
      <c r="J41" s="1" t="n">
        <v>80</v>
      </c>
      <c r="K41" s="1" t="n">
        <v>78.1</v>
      </c>
      <c r="L41" s="1" t="n">
        <v>65</v>
      </c>
      <c r="M41" s="1" t="n">
        <v>55.3</v>
      </c>
      <c r="N41" s="1" t="n">
        <v>47.9</v>
      </c>
      <c r="O41" s="1" t="n">
        <v>65.7</v>
      </c>
      <c r="Q41" s="0" t="n">
        <f aca="false">B41</f>
        <v>2005</v>
      </c>
      <c r="R41" s="0" t="n">
        <f aca="false">O41</f>
        <v>65.7</v>
      </c>
      <c r="S41" s="0" t="n">
        <f aca="false">AVERAGE(R37:R41)</f>
        <v>65.22</v>
      </c>
    </row>
    <row r="42" customFormat="false" ht="13" hidden="false" customHeight="false" outlineLevel="0" collapsed="false">
      <c r="B42" s="1" t="n">
        <v>2006</v>
      </c>
      <c r="C42" s="1" t="n">
        <v>49.1</v>
      </c>
      <c r="D42" s="1" t="n">
        <v>52.3</v>
      </c>
      <c r="E42" s="1" t="n">
        <v>59</v>
      </c>
      <c r="F42" s="1" t="n">
        <v>69.8</v>
      </c>
      <c r="G42" s="1" t="n">
        <v>78.2</v>
      </c>
      <c r="H42" s="1" t="n">
        <v>83.6</v>
      </c>
      <c r="I42" s="1" t="n">
        <v>83.6</v>
      </c>
      <c r="J42" s="1" t="n">
        <v>78.8</v>
      </c>
      <c r="K42" s="1" t="n">
        <v>71.5</v>
      </c>
      <c r="L42" s="1" t="n">
        <v>64.5</v>
      </c>
      <c r="M42" s="1" t="n">
        <v>56.5</v>
      </c>
      <c r="N42" s="1" t="n">
        <v>43.6</v>
      </c>
      <c r="O42" s="1" t="n">
        <v>65.9</v>
      </c>
      <c r="Q42" s="0" t="n">
        <f aca="false">B42</f>
        <v>2006</v>
      </c>
      <c r="R42" s="0" t="n">
        <f aca="false">O42</f>
        <v>65.9</v>
      </c>
      <c r="S42" s="0" t="n">
        <f aca="false">AVERAGE(R38:R42)</f>
        <v>65.4</v>
      </c>
    </row>
    <row r="43" customFormat="false" ht="13" hidden="false" customHeight="false" outlineLevel="0" collapsed="false">
      <c r="B43" s="1" t="n">
        <v>2007</v>
      </c>
      <c r="C43" s="1" t="n">
        <v>42.6</v>
      </c>
      <c r="D43" s="1" t="n">
        <v>50.6</v>
      </c>
      <c r="E43" s="1" t="n">
        <v>59.3</v>
      </c>
      <c r="F43" s="1" t="n">
        <v>64.3</v>
      </c>
      <c r="G43" s="1" t="n">
        <v>72.6</v>
      </c>
      <c r="H43" s="1" t="n">
        <v>81.7</v>
      </c>
      <c r="I43" s="1" t="n">
        <v>82.2</v>
      </c>
      <c r="J43" s="1" t="n">
        <v>83.4</v>
      </c>
      <c r="K43" s="1" t="n">
        <v>77.6</v>
      </c>
      <c r="L43" s="1" t="n">
        <v>68</v>
      </c>
      <c r="M43" s="1" t="n">
        <v>55.5</v>
      </c>
      <c r="N43" s="1" t="n">
        <v>45.9</v>
      </c>
      <c r="O43" s="1" t="n">
        <v>65.3</v>
      </c>
      <c r="Q43" s="0" t="n">
        <f aca="false">B43</f>
        <v>2007</v>
      </c>
      <c r="R43" s="0" t="n">
        <f aca="false">O43</f>
        <v>65.3</v>
      </c>
      <c r="S43" s="0" t="n">
        <f aca="false">AVERAGE(R39:R43)</f>
        <v>65.4</v>
      </c>
    </row>
    <row r="44" customFormat="false" ht="13" hidden="false" customHeight="false" outlineLevel="0" collapsed="false">
      <c r="B44" s="1" t="n">
        <v>2008</v>
      </c>
      <c r="C44" s="1" t="n">
        <v>45.2</v>
      </c>
      <c r="D44" s="1" t="n">
        <v>52.7</v>
      </c>
      <c r="E44" s="1" t="n">
        <v>57.9</v>
      </c>
      <c r="F44" s="1" t="n">
        <v>65.3</v>
      </c>
      <c r="G44" s="1" t="n">
        <v>74.1</v>
      </c>
      <c r="H44" s="1" t="n">
        <v>85.3</v>
      </c>
      <c r="I44" s="1" t="n">
        <v>80.5</v>
      </c>
      <c r="J44" s="1" t="n">
        <v>79.2</v>
      </c>
      <c r="K44" s="1" t="n">
        <v>71.9</v>
      </c>
      <c r="L44" s="1" t="n">
        <v>65.7</v>
      </c>
      <c r="M44" s="1" t="n">
        <v>54.1</v>
      </c>
      <c r="N44" s="1" t="n">
        <v>47.8</v>
      </c>
      <c r="O44" s="1" t="n">
        <v>65</v>
      </c>
      <c r="Q44" s="0" t="n">
        <f aca="false">B44</f>
        <v>2008</v>
      </c>
      <c r="R44" s="0" t="n">
        <f aca="false">O44</f>
        <v>65</v>
      </c>
      <c r="S44" s="0" t="n">
        <f aca="false">AVERAGE(R40:R44)</f>
        <v>65.2</v>
      </c>
    </row>
    <row r="45" customFormat="false" ht="13" hidden="false" customHeight="false" outlineLevel="0" collapsed="false">
      <c r="B45" s="1" t="n">
        <v>2009</v>
      </c>
      <c r="C45" s="1" t="n">
        <v>48.1</v>
      </c>
      <c r="D45" s="1" t="n">
        <v>53.4</v>
      </c>
      <c r="E45" s="1" t="n">
        <v>59.6</v>
      </c>
      <c r="F45" s="1" t="n">
        <v>65.7</v>
      </c>
      <c r="G45" s="1" t="n">
        <v>77.4</v>
      </c>
      <c r="H45" s="1" t="n">
        <v>81.8</v>
      </c>
      <c r="I45" s="1" t="n">
        <v>86.7</v>
      </c>
      <c r="J45" s="1" t="n">
        <v>84.1</v>
      </c>
      <c r="K45" s="1" t="n">
        <v>75.5</v>
      </c>
      <c r="L45" s="1" t="n">
        <v>65.4</v>
      </c>
      <c r="M45" s="1" t="n">
        <v>55.2</v>
      </c>
      <c r="N45" s="1" t="n">
        <v>44</v>
      </c>
      <c r="O45" s="1" t="n">
        <v>66.4</v>
      </c>
      <c r="Q45" s="0" t="n">
        <f aca="false">B45</f>
        <v>2009</v>
      </c>
      <c r="R45" s="0" t="n">
        <f aca="false">O45</f>
        <v>66.4</v>
      </c>
      <c r="S45" s="0" t="n">
        <f aca="false">AVERAGE(R41:R45)</f>
        <v>65.66</v>
      </c>
    </row>
    <row r="46" customFormat="false" ht="13" hidden="false" customHeight="false" outlineLevel="0" collapsed="false">
      <c r="B46" s="1" t="n">
        <v>2010</v>
      </c>
      <c r="C46" s="1" t="n">
        <v>43.5</v>
      </c>
      <c r="D46" s="1" t="n">
        <v>49.1</v>
      </c>
      <c r="E46" s="1" t="n">
        <v>55.5</v>
      </c>
      <c r="F46" s="1" t="n">
        <v>64.9</v>
      </c>
      <c r="G46" s="1" t="n">
        <v>74.2</v>
      </c>
      <c r="H46" s="1" t="n">
        <v>85.2</v>
      </c>
      <c r="I46" s="1" t="n">
        <v>83.1</v>
      </c>
      <c r="J46" s="1" t="n">
        <v>84.4</v>
      </c>
      <c r="K46" s="1" t="n">
        <v>78.8</v>
      </c>
      <c r="L46" s="1" t="n">
        <v>68.5</v>
      </c>
      <c r="M46" s="1" t="n">
        <v>53.3</v>
      </c>
      <c r="N46" s="1" t="n">
        <v>50.6</v>
      </c>
      <c r="O46" s="1" t="n">
        <v>65.9</v>
      </c>
      <c r="Q46" s="0" t="n">
        <f aca="false">B46</f>
        <v>2010</v>
      </c>
      <c r="R46" s="0" t="n">
        <f aca="false">O46</f>
        <v>65.9</v>
      </c>
      <c r="S46" s="0" t="n">
        <f aca="false">AVERAGE(R42:R46)</f>
        <v>65.7</v>
      </c>
    </row>
    <row r="47" customFormat="false" ht="13" hidden="false" customHeight="false" outlineLevel="0" collapsed="false">
      <c r="B47" s="1" t="n">
        <v>2011</v>
      </c>
      <c r="C47" s="1" t="n">
        <v>44.5</v>
      </c>
      <c r="D47" s="1" t="n">
        <v>45.1</v>
      </c>
      <c r="E47" s="1" t="n">
        <v>63.2</v>
      </c>
      <c r="F47" s="1" t="n">
        <v>70.3</v>
      </c>
      <c r="G47" s="1" t="n">
        <v>74.5</v>
      </c>
      <c r="H47" s="1" t="n">
        <v>86.7</v>
      </c>
      <c r="I47" s="1" t="n">
        <v>86.2</v>
      </c>
      <c r="J47" s="1" t="n">
        <v>87</v>
      </c>
      <c r="K47" s="1" t="n">
        <v>79.1</v>
      </c>
      <c r="L47" s="1" t="n">
        <v>67.9</v>
      </c>
      <c r="M47" s="1" t="n">
        <v>53.5</v>
      </c>
      <c r="N47" s="1" t="n">
        <v>41.7</v>
      </c>
      <c r="O47" s="1" t="n">
        <v>66.6</v>
      </c>
      <c r="Q47" s="0" t="n">
        <f aca="false">B47</f>
        <v>2011</v>
      </c>
      <c r="R47" s="0" t="n">
        <f aca="false">O47</f>
        <v>66.6</v>
      </c>
      <c r="S47" s="0" t="n">
        <f aca="false">AVERAGE(R43:R47)</f>
        <v>65.84</v>
      </c>
    </row>
    <row r="48" customFormat="false" ht="13" hidden="false" customHeight="false" outlineLevel="0" collapsed="false">
      <c r="B48" s="1" t="n">
        <v>2012</v>
      </c>
      <c r="C48" s="1" t="n">
        <v>48.3</v>
      </c>
      <c r="D48" s="1" t="n">
        <v>50.5</v>
      </c>
      <c r="E48" s="1" t="n">
        <v>58.4</v>
      </c>
      <c r="F48" s="1" t="n">
        <v>69.9</v>
      </c>
      <c r="G48" s="1" t="n">
        <v>75.3</v>
      </c>
      <c r="H48" s="1" t="n">
        <v>86.3</v>
      </c>
      <c r="I48" s="1" t="n">
        <v>82.6</v>
      </c>
      <c r="J48" s="1" t="n">
        <v>84.4</v>
      </c>
      <c r="K48" s="1" t="n">
        <v>75.8</v>
      </c>
      <c r="L48" s="1" t="n">
        <v>68.6</v>
      </c>
      <c r="M48" s="1" t="n">
        <v>57.8</v>
      </c>
      <c r="N48" s="1" t="n">
        <v>47.4</v>
      </c>
      <c r="O48" s="1" t="n">
        <v>67.1</v>
      </c>
      <c r="Q48" s="0" t="n">
        <f aca="false">B48</f>
        <v>2012</v>
      </c>
      <c r="R48" s="0" t="n">
        <f aca="false">O48</f>
        <v>67.1</v>
      </c>
      <c r="S48" s="0" t="n">
        <f aca="false">AVERAGE(R44:R48)</f>
        <v>66.2</v>
      </c>
    </row>
    <row r="49" customFormat="false" ht="13" hidden="false" customHeight="false" outlineLevel="0" collapsed="false">
      <c r="B49" s="1" t="n">
        <v>2013</v>
      </c>
      <c r="C49" s="1" t="n">
        <v>42.5</v>
      </c>
      <c r="D49" s="1" t="n">
        <v>47.8</v>
      </c>
      <c r="E49" s="1" t="n">
        <v>60.3</v>
      </c>
      <c r="F49" s="1" t="n">
        <v>67.3</v>
      </c>
      <c r="G49" s="1" t="n">
        <v>75</v>
      </c>
      <c r="H49" s="1" t="n">
        <v>86.8</v>
      </c>
      <c r="I49" s="1" t="n">
        <v>82.3</v>
      </c>
      <c r="J49" s="1" t="n">
        <v>82.9</v>
      </c>
      <c r="K49" s="1" t="n">
        <v>76.1</v>
      </c>
      <c r="L49" s="1" t="n">
        <v>65.5</v>
      </c>
      <c r="M49" s="1" t="n">
        <v>53.9</v>
      </c>
      <c r="N49" s="1" t="n">
        <v>44.6</v>
      </c>
      <c r="O49" s="1" t="n">
        <v>65.4</v>
      </c>
      <c r="Q49" s="0" t="n">
        <f aca="false">B49</f>
        <v>2013</v>
      </c>
      <c r="R49" s="0" t="n">
        <f aca="false">O49</f>
        <v>65.4</v>
      </c>
      <c r="S49" s="0" t="n">
        <f aca="false">AVERAGE(R45:R49)</f>
        <v>66.28</v>
      </c>
    </row>
    <row r="50" customFormat="false" ht="13" hidden="false" customHeight="false" outlineLevel="0" collapsed="false">
      <c r="B50" s="1" t="n">
        <v>2014</v>
      </c>
      <c r="C50" s="1" t="n">
        <v>47.1</v>
      </c>
      <c r="D50" s="1" t="n">
        <v>56.7</v>
      </c>
      <c r="E50" s="1" t="n">
        <v>59.7</v>
      </c>
      <c r="F50" s="1" t="n">
        <v>66</v>
      </c>
      <c r="G50" s="1" t="n">
        <v>73.7</v>
      </c>
      <c r="H50" s="1" t="n">
        <v>87.9</v>
      </c>
      <c r="I50" s="1" t="n">
        <v>84.8</v>
      </c>
      <c r="J50" s="1" t="n">
        <v>80.1</v>
      </c>
      <c r="K50" s="1" t="n">
        <v>75.3</v>
      </c>
      <c r="L50" s="1" t="n">
        <v>68.8</v>
      </c>
      <c r="M50" s="1" t="n">
        <v>53</v>
      </c>
      <c r="N50" s="1" t="n">
        <v>48.8</v>
      </c>
      <c r="O50" s="1" t="n">
        <v>66.8</v>
      </c>
      <c r="Q50" s="0" t="n">
        <f aca="false">B50</f>
        <v>2014</v>
      </c>
      <c r="R50" s="0" t="n">
        <f aca="false">O50</f>
        <v>66.8</v>
      </c>
      <c r="S50" s="0" t="n">
        <f aca="false">AVERAGE(R46:R50)</f>
        <v>66.36</v>
      </c>
    </row>
    <row r="51" customFormat="false" ht="13" hidden="false" customHeight="false" outlineLevel="0" collapsed="false">
      <c r="B51" s="1" t="n">
        <v>2015</v>
      </c>
      <c r="C51" s="1" t="n">
        <v>44.2</v>
      </c>
      <c r="D51" s="1" t="n">
        <v>53</v>
      </c>
      <c r="E51" s="1" t="n">
        <v>59.7</v>
      </c>
      <c r="F51" s="1" t="n">
        <v>66.2</v>
      </c>
      <c r="G51" s="1" t="n">
        <v>72.6</v>
      </c>
      <c r="H51" s="1" t="n">
        <v>84.5</v>
      </c>
      <c r="I51" s="1" t="n">
        <v>84.5</v>
      </c>
      <c r="J51" s="1" t="n">
        <v>85.5</v>
      </c>
      <c r="K51" s="1" t="n">
        <v>80.6</v>
      </c>
      <c r="L51" s="1" t="n">
        <v>68.3</v>
      </c>
      <c r="M51" s="1" t="n">
        <v>54.8</v>
      </c>
      <c r="N51" s="1" t="n">
        <v>46.8</v>
      </c>
      <c r="O51" s="1" t="n">
        <v>66.7</v>
      </c>
      <c r="Q51" s="0" t="n">
        <f aca="false">B51</f>
        <v>2015</v>
      </c>
      <c r="R51" s="0" t="n">
        <f aca="false">O51</f>
        <v>66.7</v>
      </c>
      <c r="S51" s="0" t="n">
        <f aca="false">AVERAGE(R47:R51)</f>
        <v>66.52</v>
      </c>
    </row>
    <row r="52" customFormat="false" ht="13" hidden="false" customHeight="false" outlineLevel="0" collapsed="false">
      <c r="B52" s="1" t="n">
        <v>2016</v>
      </c>
      <c r="C52" s="1" t="n">
        <v>45.3</v>
      </c>
      <c r="D52" s="1" t="n">
        <v>53</v>
      </c>
      <c r="E52" s="1" t="n">
        <v>61.9</v>
      </c>
      <c r="F52" s="1" t="n">
        <v>65.9</v>
      </c>
      <c r="G52" s="1" t="n">
        <v>73.4</v>
      </c>
      <c r="H52" s="1" t="n">
        <v>84.5</v>
      </c>
      <c r="I52" s="1" t="n">
        <v>88.7</v>
      </c>
      <c r="J52" s="1" t="n">
        <v>80.6</v>
      </c>
      <c r="K52" s="1" t="n">
        <v>76.6</v>
      </c>
      <c r="L52" s="1" t="n">
        <v>71.3</v>
      </c>
      <c r="M52" s="1" t="n">
        <v>57.7</v>
      </c>
      <c r="N52" s="1" t="n">
        <v>49.3</v>
      </c>
      <c r="O52" s="1" t="n">
        <v>67.4</v>
      </c>
      <c r="Q52" s="0" t="n">
        <f aca="false">B52</f>
        <v>2016</v>
      </c>
      <c r="R52" s="0" t="n">
        <f aca="false">O52</f>
        <v>67.4</v>
      </c>
      <c r="S52" s="0" t="n">
        <f aca="false">AVERAGE(R48:R52)</f>
        <v>66.68</v>
      </c>
    </row>
    <row r="53" customFormat="false" ht="13" hidden="false" customHeight="false" outlineLevel="0" collapsed="false">
      <c r="B53" s="1" t="n">
        <v>2017</v>
      </c>
      <c r="C53" s="1" t="n">
        <v>48.8</v>
      </c>
      <c r="D53" s="1" t="n">
        <v>56</v>
      </c>
      <c r="E53" s="1" t="n">
        <v>65</v>
      </c>
      <c r="F53" s="1" t="n">
        <v>69</v>
      </c>
      <c r="G53" s="1" t="n">
        <v>74.7</v>
      </c>
      <c r="H53" s="1" t="n">
        <v>85.6</v>
      </c>
      <c r="I53" s="1" t="n">
        <v>83.7</v>
      </c>
      <c r="J53" s="1" t="n">
        <v>81.4</v>
      </c>
      <c r="K53" s="1" t="n">
        <v>78.9</v>
      </c>
      <c r="L53" s="1" t="n">
        <v>69.5</v>
      </c>
      <c r="M53" s="1" t="n">
        <v>61.2</v>
      </c>
      <c r="N53" s="1" t="n">
        <v>48.5</v>
      </c>
      <c r="O53" s="1" t="n">
        <v>68.5</v>
      </c>
      <c r="Q53" s="0" t="n">
        <f aca="false">B53</f>
        <v>2017</v>
      </c>
      <c r="R53" s="0" t="n">
        <f aca="false">O53</f>
        <v>68.5</v>
      </c>
      <c r="S53" s="0" t="n">
        <f aca="false">AVERAGE(R49:R53)</f>
        <v>66.96</v>
      </c>
    </row>
    <row r="54" customFormat="false" ht="13" hidden="false" customHeight="false" outlineLevel="0" collapsed="false">
      <c r="B54" s="1" t="n">
        <v>2018</v>
      </c>
      <c r="C54" s="1" t="n">
        <v>46.6</v>
      </c>
      <c r="D54" s="1" t="n">
        <v>55.4</v>
      </c>
      <c r="E54" s="1" t="n">
        <v>61.5</v>
      </c>
      <c r="F54" s="1" t="n">
        <v>70.6</v>
      </c>
      <c r="G54" s="1" t="n">
        <v>79.5</v>
      </c>
      <c r="H54" s="1" t="n">
        <v>87.4</v>
      </c>
      <c r="I54" s="1" t="n">
        <v>86</v>
      </c>
      <c r="J54" s="1" t="n">
        <v>85.1</v>
      </c>
      <c r="K54" s="1" t="n">
        <v>78.6</v>
      </c>
      <c r="L54" s="1" t="n">
        <v>65.3</v>
      </c>
      <c r="M54" s="1" t="n">
        <v>53.7</v>
      </c>
      <c r="N54" s="1" t="n">
        <v>47.5</v>
      </c>
      <c r="O54" s="1" t="n">
        <v>68.1</v>
      </c>
      <c r="Q54" s="0" t="n">
        <f aca="false">B54</f>
        <v>2018</v>
      </c>
      <c r="R54" s="0" t="n">
        <f aca="false">O54</f>
        <v>68.1</v>
      </c>
      <c r="S54" s="0" t="n">
        <f aca="false">AVERAGE(R50:R54)</f>
        <v>67.5</v>
      </c>
    </row>
    <row r="55" customFormat="false" ht="13" hidden="false" customHeight="false" outlineLevel="0" collapsed="false">
      <c r="B55" s="1" t="n">
        <v>2019</v>
      </c>
      <c r="C55" s="1" t="n">
        <v>46.8</v>
      </c>
      <c r="D55" s="1" t="n">
        <v>51.6</v>
      </c>
      <c r="E55" s="1" t="n">
        <v>59.1</v>
      </c>
      <c r="F55" s="1" t="n">
        <v>67.8</v>
      </c>
      <c r="G55" s="1" t="n">
        <v>73.2</v>
      </c>
      <c r="H55" s="1" t="n">
        <v>83.1</v>
      </c>
      <c r="I55" s="1" t="n">
        <v>87.3</v>
      </c>
      <c r="J55" s="1" t="n">
        <v>87.6</v>
      </c>
      <c r="K55" s="1" t="n">
        <v>80.4</v>
      </c>
      <c r="L55" s="1" t="n">
        <v>66</v>
      </c>
      <c r="M55" s="1" t="n">
        <v>54</v>
      </c>
      <c r="N55" s="1" t="n">
        <v>47.8</v>
      </c>
      <c r="O55" s="1" t="n">
        <v>67.1</v>
      </c>
      <c r="Q55" s="0" t="n">
        <f aca="false">B55</f>
        <v>2019</v>
      </c>
      <c r="R55" s="0" t="n">
        <f aca="false">O55</f>
        <v>67.1</v>
      </c>
      <c r="S55" s="0" t="n">
        <f aca="false">AVERAGE(R51:R55)</f>
        <v>67.56</v>
      </c>
    </row>
    <row r="56" customFormat="false" ht="13" hidden="false" customHeight="false" outlineLevel="0" collapsed="false">
      <c r="B56" s="1" t="n">
        <v>2020</v>
      </c>
      <c r="C56" s="1" t="n">
        <v>48.6</v>
      </c>
      <c r="D56" s="1" t="n">
        <v>50.2</v>
      </c>
      <c r="E56" s="1" t="n">
        <v>60.1</v>
      </c>
      <c r="F56" s="1" t="n">
        <v>69.6</v>
      </c>
      <c r="G56" s="1" t="n">
        <v>79.5</v>
      </c>
      <c r="H56" s="1" t="n">
        <v>85.4</v>
      </c>
      <c r="I56" s="1" t="n">
        <v>88.9</v>
      </c>
      <c r="J56" s="1" t="n">
        <v>88.3</v>
      </c>
      <c r="K56" s="1" t="n">
        <v>76</v>
      </c>
      <c r="L56" s="1" t="n">
        <v>68.4</v>
      </c>
      <c r="M56" s="1" t="n">
        <v>59.9</v>
      </c>
      <c r="N56" s="1" t="n">
        <v>44.4</v>
      </c>
      <c r="O56" s="1" t="n">
        <v>68.3</v>
      </c>
      <c r="Q56" s="0" t="n">
        <f aca="false">B56</f>
        <v>2020</v>
      </c>
      <c r="R56" s="0" t="n">
        <f aca="false">O56</f>
        <v>68.3</v>
      </c>
      <c r="S56" s="0" t="n">
        <f aca="false">AVERAGE(R52:R56)</f>
        <v>67.88</v>
      </c>
    </row>
    <row r="57" customFormat="false" ht="13" hidden="false" customHeight="false" outlineLevel="0" collapsed="false">
      <c r="B57" s="1" t="n">
        <v>2021</v>
      </c>
      <c r="C57" s="1" t="n">
        <v>45.2</v>
      </c>
      <c r="D57" s="1" t="n">
        <v>51.4</v>
      </c>
      <c r="E57" s="1" t="n">
        <v>58.5</v>
      </c>
      <c r="F57" s="1" t="n">
        <v>67.4</v>
      </c>
      <c r="G57" s="1" t="n">
        <v>76.8</v>
      </c>
      <c r="H57" s="1" t="n">
        <v>84.2</v>
      </c>
      <c r="I57" s="1" t="n">
        <v>82.1</v>
      </c>
      <c r="J57" s="1" t="n">
        <v>81.3</v>
      </c>
      <c r="K57" s="1" t="n">
        <v>78.1</v>
      </c>
      <c r="L57" s="1" t="n">
        <v>68.3</v>
      </c>
      <c r="M57" s="1" t="n">
        <v>57.3</v>
      </c>
      <c r="N57" s="1" t="n">
        <v>52.7</v>
      </c>
      <c r="O57" s="1" t="n">
        <v>66.9</v>
      </c>
      <c r="Q57" s="0" t="n">
        <f aca="false">B57</f>
        <v>2021</v>
      </c>
      <c r="R57" s="0" t="n">
        <f aca="false">O57</f>
        <v>66.9</v>
      </c>
      <c r="S57" s="0" t="n">
        <f aca="false">AVERAGE(R53:R57)</f>
        <v>67.78</v>
      </c>
    </row>
    <row r="58" customFormat="false" ht="13" hidden="false" customHeight="false" outlineLevel="0" collapsed="false">
      <c r="B58" s="1" t="n">
        <v>2022</v>
      </c>
      <c r="C58" s="1" t="n">
        <v>45.6</v>
      </c>
      <c r="D58" s="1" t="n">
        <v>46.9</v>
      </c>
      <c r="E58" s="1" t="n">
        <v>56.3</v>
      </c>
      <c r="F58" s="1" t="n">
        <v>69.5</v>
      </c>
      <c r="G58" s="1" t="n">
        <v>78.6</v>
      </c>
      <c r="H58" s="1" t="n">
        <v>84.9</v>
      </c>
      <c r="I58" s="1" t="n">
        <v>86.8</v>
      </c>
      <c r="J58" s="1" t="n">
        <v>81.9</v>
      </c>
      <c r="K58" s="1" t="n">
        <v>78.4</v>
      </c>
      <c r="L58" s="1" t="n">
        <v>65.6</v>
      </c>
      <c r="M58" s="1" t="n">
        <v>52.8</v>
      </c>
      <c r="N58" s="1" t="n">
        <v>48.9</v>
      </c>
      <c r="O58" s="1" t="n">
        <v>66.4</v>
      </c>
      <c r="Q58" s="0" t="n">
        <f aca="false">B58</f>
        <v>2022</v>
      </c>
      <c r="R58" s="0" t="n">
        <f aca="false">O58</f>
        <v>66.4</v>
      </c>
      <c r="S58" s="0" t="n">
        <f aca="false">AVERAGE(R54:R58)</f>
        <v>67.36</v>
      </c>
    </row>
    <row r="59" customFormat="false" ht="13" hidden="false" customHeight="false" outlineLevel="0" collapsed="false">
      <c r="B59" s="1" t="n">
        <v>2023</v>
      </c>
      <c r="C59" s="1" t="n">
        <v>47.9</v>
      </c>
      <c r="D59" s="1" t="n">
        <v>49.7</v>
      </c>
      <c r="E59" s="1" t="n">
        <v>59.1</v>
      </c>
      <c r="F59" s="1" t="n">
        <v>68</v>
      </c>
      <c r="G59" s="1" t="n">
        <v>77.4</v>
      </c>
      <c r="H59" s="1" t="n">
        <v>86</v>
      </c>
      <c r="I59" s="1" t="n">
        <v>91.6</v>
      </c>
      <c r="J59" s="1" t="n">
        <v>87.3</v>
      </c>
      <c r="K59" s="1" t="n">
        <v>83.1</v>
      </c>
      <c r="L59" s="1" t="n">
        <v>70.8</v>
      </c>
      <c r="M59" s="1" t="n">
        <v>58.2</v>
      </c>
      <c r="N59" s="1" t="n">
        <v>49.7</v>
      </c>
      <c r="O59" s="1" t="n">
        <v>69.1</v>
      </c>
      <c r="Q59" s="0" t="n">
        <f aca="false">B59</f>
        <v>2023</v>
      </c>
      <c r="R59" s="0" t="n">
        <f aca="false">O59</f>
        <v>69.1</v>
      </c>
      <c r="S59" s="0" t="n">
        <f aca="false">AVERAGE(R55:R59)</f>
        <v>67.56</v>
      </c>
    </row>
    <row r="60" customFormat="false" ht="13" hidden="false" customHeight="false" outlineLevel="0" collapsed="false">
      <c r="B60" s="1" t="n">
        <v>2024</v>
      </c>
      <c r="C60" s="1" t="n">
        <v>49</v>
      </c>
      <c r="D60" s="1" t="n">
        <v>53.9</v>
      </c>
      <c r="E60" s="1" t="n">
        <v>60.3</v>
      </c>
      <c r="F60" s="1" t="n">
        <v>67.2</v>
      </c>
      <c r="G60" s="1" t="n">
        <v>79.5</v>
      </c>
      <c r="H60" s="1" t="n">
        <v>89.3</v>
      </c>
      <c r="I60" s="1" t="n">
        <v>86.7</v>
      </c>
      <c r="J60" s="1" t="n">
        <v>88.2</v>
      </c>
      <c r="K60" s="1" t="n">
        <v>80.3</v>
      </c>
      <c r="L60" s="1" t="n">
        <v>73.9</v>
      </c>
      <c r="M60" s="1" t="n">
        <v>57.1</v>
      </c>
      <c r="N60" s="1" t="n">
        <v>52.4</v>
      </c>
      <c r="O60" s="1" t="n">
        <v>69.8</v>
      </c>
      <c r="Q60" s="0" t="n">
        <f aca="false">B60</f>
        <v>2024</v>
      </c>
      <c r="R60" s="0" t="n">
        <f aca="false">O60</f>
        <v>69.8</v>
      </c>
      <c r="S60" s="0" t="n">
        <f aca="false">AVERAGE(R56:R60)</f>
        <v>68.1</v>
      </c>
    </row>
    <row r="61" customFormat="false" ht="13" hidden="false" customHeight="false" outlineLevel="0" collapsed="false">
      <c r="B61" s="1" t="n">
        <v>2025</v>
      </c>
      <c r="C61" s="1" t="n">
        <v>43.1</v>
      </c>
      <c r="D61" s="1" t="n">
        <v>56.9</v>
      </c>
      <c r="E61" s="1" t="n">
        <v>60.3</v>
      </c>
      <c r="F61" s="1" t="n">
        <v>67.2</v>
      </c>
      <c r="G61" s="1" t="n">
        <v>76.1</v>
      </c>
      <c r="H61" s="1" t="n">
        <v>85.8</v>
      </c>
      <c r="I61" s="1" t="n">
        <v>85.2</v>
      </c>
      <c r="J61" s="1" t="n">
        <v>86.7</v>
      </c>
      <c r="K61" s="1" t="n">
        <v>79.4</v>
      </c>
      <c r="L61" s="1" t="n">
        <v>72.1</v>
      </c>
      <c r="M61" s="1" t="n">
        <v>60.3</v>
      </c>
      <c r="N61" s="1" t="n">
        <v>54.9</v>
      </c>
      <c r="O61" s="1" t="n">
        <v>69</v>
      </c>
      <c r="Q61" s="0" t="n">
        <f aca="false">B61</f>
        <v>2025</v>
      </c>
      <c r="R61" s="0" t="n">
        <f aca="false">O61</f>
        <v>69</v>
      </c>
      <c r="S61" s="0" t="n">
        <f aca="false">AVERAGE(R57:R61)</f>
        <v>68.24</v>
      </c>
    </row>
    <row r="67" customFormat="false" ht="24" hidden="false" customHeight="true" outlineLevel="0" collapsed="false">
      <c r="B67" s="1" t="s">
        <v>24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customFormat="false" ht="12.8" hidden="false" customHeight="false" outlineLevel="0" collapsed="false">
      <c r="B68" s="1"/>
    </row>
    <row r="69" customFormat="false" ht="13" hidden="false" customHeight="false" outlineLevel="0" collapsed="false">
      <c r="B69" s="1" t="s">
        <v>8</v>
      </c>
      <c r="C69" s="0" t="s">
        <v>9</v>
      </c>
      <c r="D69" s="0" t="s">
        <v>10</v>
      </c>
      <c r="E69" s="0" t="s">
        <v>11</v>
      </c>
      <c r="F69" s="0" t="s">
        <v>12</v>
      </c>
      <c r="G69" s="0" t="s">
        <v>13</v>
      </c>
      <c r="H69" s="0" t="s">
        <v>14</v>
      </c>
      <c r="I69" s="0" t="s">
        <v>15</v>
      </c>
      <c r="J69" s="0" t="s">
        <v>16</v>
      </c>
      <c r="K69" s="0" t="s">
        <v>17</v>
      </c>
      <c r="L69" s="0" t="s">
        <v>18</v>
      </c>
      <c r="M69" s="0" t="s">
        <v>19</v>
      </c>
      <c r="N69" s="0" t="s">
        <v>20</v>
      </c>
      <c r="O69" s="0" t="s">
        <v>21</v>
      </c>
      <c r="Q69" s="0" t="s">
        <v>8</v>
      </c>
      <c r="R69" s="0" t="s">
        <v>21</v>
      </c>
      <c r="S69" s="0" t="s">
        <v>22</v>
      </c>
    </row>
    <row r="70" customFormat="false" ht="13" hidden="false" customHeight="false" outlineLevel="0" collapsed="false">
      <c r="B70" s="1" t="n">
        <v>1975</v>
      </c>
      <c r="C70" s="1" t="n">
        <v>0.7</v>
      </c>
      <c r="D70" s="1" t="n">
        <v>0.59</v>
      </c>
      <c r="E70" s="1" t="n">
        <v>0.19</v>
      </c>
      <c r="F70" s="1" t="s">
        <v>25</v>
      </c>
      <c r="G70" s="1" t="n">
        <v>0.03</v>
      </c>
      <c r="H70" s="1" t="s">
        <v>25</v>
      </c>
      <c r="I70" s="1" t="n">
        <v>1.11</v>
      </c>
      <c r="J70" s="1" t="n">
        <v>0.45</v>
      </c>
      <c r="K70" s="1" t="n">
        <v>2.18</v>
      </c>
      <c r="L70" s="1" t="n">
        <v>0.25</v>
      </c>
      <c r="M70" s="1" t="s">
        <v>25</v>
      </c>
      <c r="N70" s="1" t="n">
        <v>0.71</v>
      </c>
      <c r="O70" s="1" t="n">
        <v>6.21</v>
      </c>
      <c r="Q70" s="0" t="n">
        <f aca="false">B70</f>
        <v>1975</v>
      </c>
      <c r="R70" s="0" t="n">
        <f aca="false">O70</f>
        <v>6.21</v>
      </c>
    </row>
    <row r="71" customFormat="false" ht="13" hidden="false" customHeight="false" outlineLevel="0" collapsed="false">
      <c r="B71" s="1" t="n">
        <v>1976</v>
      </c>
      <c r="C71" s="1" t="n">
        <v>0.26</v>
      </c>
      <c r="D71" s="1" t="n">
        <v>0.52</v>
      </c>
      <c r="E71" s="1" t="s">
        <v>25</v>
      </c>
      <c r="F71" s="1" t="n">
        <v>0.3</v>
      </c>
      <c r="G71" s="1" t="n">
        <v>0.74</v>
      </c>
      <c r="H71" s="1" t="n">
        <v>0.5</v>
      </c>
      <c r="I71" s="1" t="n">
        <v>3.17</v>
      </c>
      <c r="J71" s="1" t="n">
        <v>0.23</v>
      </c>
      <c r="K71" s="1" t="n">
        <v>1.7</v>
      </c>
      <c r="L71" s="1" t="n">
        <v>1.2</v>
      </c>
      <c r="M71" s="1" t="n">
        <v>1.2</v>
      </c>
      <c r="N71" s="1" t="n">
        <v>0.32</v>
      </c>
      <c r="O71" s="1" t="n">
        <v>10.14</v>
      </c>
      <c r="Q71" s="0" t="n">
        <f aca="false">B71</f>
        <v>1976</v>
      </c>
      <c r="R71" s="0" t="n">
        <f aca="false">O71</f>
        <v>10.14</v>
      </c>
    </row>
    <row r="72" customFormat="false" ht="13" hidden="false" customHeight="false" outlineLevel="0" collapsed="false">
      <c r="B72" s="1" t="n">
        <v>1977</v>
      </c>
      <c r="C72" s="1" t="n">
        <v>0.57</v>
      </c>
      <c r="D72" s="1" t="s">
        <v>25</v>
      </c>
      <c r="E72" s="1" t="n">
        <v>0.17</v>
      </c>
      <c r="F72" s="1" t="n">
        <v>0.09</v>
      </c>
      <c r="G72" s="1" t="n">
        <v>0.06</v>
      </c>
      <c r="H72" s="1" t="n">
        <v>0.04</v>
      </c>
      <c r="I72" s="1" t="n">
        <v>1.09</v>
      </c>
      <c r="J72" s="1" t="n">
        <v>1.36</v>
      </c>
      <c r="K72" s="1" t="n">
        <v>0.16</v>
      </c>
      <c r="L72" s="1" t="n">
        <v>1.65</v>
      </c>
      <c r="M72" s="1" t="n">
        <v>0.05</v>
      </c>
      <c r="N72" s="1" t="n">
        <v>0.26</v>
      </c>
      <c r="O72" s="1" t="n">
        <v>5.5</v>
      </c>
      <c r="Q72" s="0" t="n">
        <f aca="false">B72</f>
        <v>1977</v>
      </c>
      <c r="R72" s="0" t="n">
        <f aca="false">O72</f>
        <v>5.5</v>
      </c>
    </row>
    <row r="73" customFormat="false" ht="13" hidden="false" customHeight="false" outlineLevel="0" collapsed="false">
      <c r="B73" s="1" t="n">
        <v>1978</v>
      </c>
      <c r="C73" s="1" t="n">
        <v>0.44</v>
      </c>
      <c r="D73" s="1" t="n">
        <v>0.47</v>
      </c>
      <c r="E73" s="1" t="n">
        <v>0.07</v>
      </c>
      <c r="F73" s="1" t="n">
        <v>0</v>
      </c>
      <c r="G73" s="1" t="n">
        <v>0.57</v>
      </c>
      <c r="H73" s="1" t="n">
        <v>1.46</v>
      </c>
      <c r="I73" s="1" t="n">
        <v>0.04</v>
      </c>
      <c r="J73" s="1" t="n">
        <v>2.18</v>
      </c>
      <c r="K73" s="1" t="n">
        <v>4.14</v>
      </c>
      <c r="L73" s="1" t="n">
        <v>2.28</v>
      </c>
      <c r="M73" s="1" t="n">
        <v>0.45</v>
      </c>
      <c r="N73" s="1" t="n">
        <v>0.47</v>
      </c>
      <c r="O73" s="1" t="n">
        <v>12.57</v>
      </c>
      <c r="Q73" s="0" t="n">
        <f aca="false">B73</f>
        <v>1978</v>
      </c>
      <c r="R73" s="0" t="n">
        <f aca="false">O73</f>
        <v>12.57</v>
      </c>
    </row>
    <row r="74" customFormat="false" ht="13" hidden="false" customHeight="false" outlineLevel="0" collapsed="false">
      <c r="B74" s="1" t="n">
        <v>1979</v>
      </c>
      <c r="C74" s="1" t="n">
        <v>0.77</v>
      </c>
      <c r="D74" s="1" t="n">
        <v>0.68</v>
      </c>
      <c r="E74" s="1" t="s">
        <v>25</v>
      </c>
      <c r="F74" s="1" t="n">
        <v>0.28</v>
      </c>
      <c r="G74" s="1" t="n">
        <v>0.24</v>
      </c>
      <c r="H74" s="1" t="n">
        <v>0.03</v>
      </c>
      <c r="I74" s="1" t="n">
        <v>0.98</v>
      </c>
      <c r="J74" s="1" t="n">
        <v>2.16</v>
      </c>
      <c r="K74" s="1" t="n">
        <v>0.41</v>
      </c>
      <c r="L74" s="1" t="s">
        <v>25</v>
      </c>
      <c r="M74" s="1" t="n">
        <v>0.04</v>
      </c>
      <c r="N74" s="1" t="n">
        <v>0.25</v>
      </c>
      <c r="O74" s="1" t="n">
        <v>5.84</v>
      </c>
      <c r="Q74" s="0" t="n">
        <f aca="false">B74</f>
        <v>1979</v>
      </c>
      <c r="R74" s="0" t="n">
        <f aca="false">O74</f>
        <v>5.84</v>
      </c>
      <c r="S74" s="0" t="n">
        <f aca="false">AVERAGE(R70:R74)</f>
        <v>8.052</v>
      </c>
    </row>
    <row r="75" customFormat="false" ht="13" hidden="false" customHeight="false" outlineLevel="0" collapsed="false">
      <c r="B75" s="1" t="n">
        <v>1980</v>
      </c>
      <c r="C75" s="1" t="n">
        <v>0.54</v>
      </c>
      <c r="D75" s="1" t="n">
        <v>0.73</v>
      </c>
      <c r="E75" s="1" t="n">
        <v>0.25</v>
      </c>
      <c r="F75" s="1" t="n">
        <v>0.31</v>
      </c>
      <c r="G75" s="1" t="n">
        <v>0.08</v>
      </c>
      <c r="H75" s="1" t="s">
        <v>25</v>
      </c>
      <c r="I75" s="1" t="n">
        <v>0.21</v>
      </c>
      <c r="J75" s="1" t="n">
        <v>1.76</v>
      </c>
      <c r="K75" s="1" t="n">
        <v>1.9</v>
      </c>
      <c r="L75" s="1" t="n">
        <v>0.95</v>
      </c>
      <c r="M75" s="1" t="n">
        <v>0.54</v>
      </c>
      <c r="N75" s="1" t="n">
        <v>0.04</v>
      </c>
      <c r="O75" s="1" t="n">
        <v>7.31</v>
      </c>
      <c r="Q75" s="0" t="n">
        <f aca="false">B75</f>
        <v>1980</v>
      </c>
      <c r="R75" s="0" t="n">
        <f aca="false">O75</f>
        <v>7.31</v>
      </c>
      <c r="S75" s="0" t="n">
        <f aca="false">AVERAGE(R71:R75)</f>
        <v>8.272</v>
      </c>
    </row>
    <row r="76" customFormat="false" ht="13" hidden="false" customHeight="false" outlineLevel="0" collapsed="false">
      <c r="B76" s="1" t="n">
        <v>1981</v>
      </c>
      <c r="C76" s="1" t="n">
        <v>1.1</v>
      </c>
      <c r="D76" s="1" t="n">
        <v>0.36</v>
      </c>
      <c r="E76" s="1" t="n">
        <v>0.39</v>
      </c>
      <c r="F76" s="1" t="n">
        <v>0.65</v>
      </c>
      <c r="G76" s="1" t="n">
        <v>0.72</v>
      </c>
      <c r="H76" s="1" t="n">
        <v>0.64</v>
      </c>
      <c r="I76" s="1" t="n">
        <v>2.08</v>
      </c>
      <c r="J76" s="1" t="n">
        <v>5.26</v>
      </c>
      <c r="K76" s="1" t="n">
        <v>0.52</v>
      </c>
      <c r="L76" s="1" t="n">
        <v>0.53</v>
      </c>
      <c r="M76" s="1" t="n">
        <v>0.3</v>
      </c>
      <c r="N76" s="1" t="n">
        <v>0.08</v>
      </c>
      <c r="O76" s="1" t="n">
        <v>12.63</v>
      </c>
      <c r="Q76" s="0" t="n">
        <f aca="false">B76</f>
        <v>1981</v>
      </c>
      <c r="R76" s="0" t="n">
        <f aca="false">O76</f>
        <v>12.63</v>
      </c>
      <c r="S76" s="0" t="n">
        <f aca="false">AVERAGE(R72:R76)</f>
        <v>8.77</v>
      </c>
    </row>
    <row r="77" customFormat="false" ht="13" hidden="false" customHeight="false" outlineLevel="0" collapsed="false">
      <c r="B77" s="1" t="n">
        <v>1982</v>
      </c>
      <c r="C77" s="1" t="n">
        <v>0.34</v>
      </c>
      <c r="D77" s="1" t="n">
        <v>0.55</v>
      </c>
      <c r="E77" s="1" t="s">
        <v>25</v>
      </c>
      <c r="F77" s="1" t="n">
        <v>0.05</v>
      </c>
      <c r="G77" s="1" t="n">
        <v>0.19</v>
      </c>
      <c r="H77" s="1" t="n">
        <v>0.18</v>
      </c>
      <c r="I77" s="1" t="n">
        <v>1</v>
      </c>
      <c r="J77" s="1" t="n">
        <v>0.48</v>
      </c>
      <c r="K77" s="1" t="n">
        <v>5.28</v>
      </c>
      <c r="L77" s="1" t="s">
        <v>25</v>
      </c>
      <c r="M77" s="1" t="n">
        <v>0.29</v>
      </c>
      <c r="N77" s="1" t="n">
        <v>2.61</v>
      </c>
      <c r="O77" s="1" t="n">
        <v>10.97</v>
      </c>
      <c r="Q77" s="0" t="n">
        <f aca="false">B77</f>
        <v>1982</v>
      </c>
      <c r="R77" s="0" t="n">
        <f aca="false">O77</f>
        <v>10.97</v>
      </c>
      <c r="S77" s="0" t="n">
        <f aca="false">AVERAGE(R73:R77)</f>
        <v>9.864</v>
      </c>
    </row>
    <row r="78" customFormat="false" ht="13" hidden="false" customHeight="false" outlineLevel="0" collapsed="false">
      <c r="B78" s="1" t="n">
        <v>1983</v>
      </c>
      <c r="C78" s="1" t="n">
        <v>0.35</v>
      </c>
      <c r="D78" s="1" t="n">
        <v>0.6</v>
      </c>
      <c r="E78" s="1" t="n">
        <v>0.45</v>
      </c>
      <c r="F78" s="1" t="n">
        <v>1.42</v>
      </c>
      <c r="G78" s="1" t="n">
        <v>0.05</v>
      </c>
      <c r="H78" s="1" t="n">
        <v>0.23</v>
      </c>
      <c r="I78" s="1" t="n">
        <v>0.43</v>
      </c>
      <c r="J78" s="1" t="n">
        <v>0.97</v>
      </c>
      <c r="K78" s="1" t="n">
        <v>1.51</v>
      </c>
      <c r="L78" s="1" t="n">
        <v>1.48</v>
      </c>
      <c r="M78" s="1" t="n">
        <v>0.34</v>
      </c>
      <c r="N78" s="1" t="n">
        <v>0.16</v>
      </c>
      <c r="O78" s="1" t="n">
        <v>7.99</v>
      </c>
      <c r="Q78" s="0" t="n">
        <f aca="false">B78</f>
        <v>1983</v>
      </c>
      <c r="R78" s="0" t="n">
        <f aca="false">O78</f>
        <v>7.99</v>
      </c>
      <c r="S78" s="0" t="n">
        <f aca="false">AVERAGE(R74:R78)</f>
        <v>8.948</v>
      </c>
    </row>
    <row r="79" customFormat="false" ht="13" hidden="false" customHeight="false" outlineLevel="0" collapsed="false">
      <c r="B79" s="1" t="n">
        <v>1984</v>
      </c>
      <c r="C79" s="1" t="n">
        <v>0.31</v>
      </c>
      <c r="D79" s="1" t="n">
        <v>0</v>
      </c>
      <c r="E79" s="1" t="n">
        <v>0.44</v>
      </c>
      <c r="F79" s="1" t="n">
        <v>0.01</v>
      </c>
      <c r="G79" s="1" t="n">
        <v>0.59</v>
      </c>
      <c r="H79" s="1" t="n">
        <v>3.18</v>
      </c>
      <c r="I79" s="1" t="n">
        <v>0.69</v>
      </c>
      <c r="J79" s="1" t="n">
        <v>5.57</v>
      </c>
      <c r="K79" s="1" t="n">
        <v>0.58</v>
      </c>
      <c r="L79" s="1" t="n">
        <v>3.12</v>
      </c>
      <c r="M79" s="1" t="n">
        <v>0.51</v>
      </c>
      <c r="N79" s="1" t="n">
        <v>1.17</v>
      </c>
      <c r="O79" s="1" t="n">
        <v>16.17</v>
      </c>
      <c r="Q79" s="0" t="n">
        <f aca="false">B79</f>
        <v>1984</v>
      </c>
      <c r="R79" s="0" t="n">
        <f aca="false">O79</f>
        <v>16.17</v>
      </c>
      <c r="S79" s="0" t="n">
        <f aca="false">AVERAGE(R75:R79)</f>
        <v>11.014</v>
      </c>
    </row>
    <row r="80" customFormat="false" ht="13" hidden="false" customHeight="false" outlineLevel="0" collapsed="false">
      <c r="B80" s="1" t="n">
        <v>1985</v>
      </c>
      <c r="C80" s="1" t="n">
        <v>0.95</v>
      </c>
      <c r="D80" s="1" t="n">
        <v>0.19</v>
      </c>
      <c r="E80" s="1" t="n">
        <v>0.59</v>
      </c>
      <c r="F80" s="1" t="n">
        <v>0.07</v>
      </c>
      <c r="G80" s="1" t="n">
        <v>0.01</v>
      </c>
      <c r="H80" s="1" t="n">
        <v>0.1</v>
      </c>
      <c r="I80" s="1" t="n">
        <v>1.32</v>
      </c>
      <c r="J80" s="1" t="n">
        <v>1.46</v>
      </c>
      <c r="K80" s="1" t="n">
        <v>1.47</v>
      </c>
      <c r="L80" s="1" t="n">
        <v>1.82</v>
      </c>
      <c r="M80" s="1" t="n">
        <v>0.13</v>
      </c>
      <c r="N80" s="1" t="n">
        <v>0.05</v>
      </c>
      <c r="O80" s="1" t="n">
        <v>8.16</v>
      </c>
      <c r="Q80" s="0" t="n">
        <f aca="false">B80</f>
        <v>1985</v>
      </c>
      <c r="R80" s="0" t="n">
        <f aca="false">O80</f>
        <v>8.16</v>
      </c>
      <c r="S80" s="0" t="n">
        <f aca="false">AVERAGE(R76:R80)</f>
        <v>11.184</v>
      </c>
    </row>
    <row r="81" customFormat="false" ht="13" hidden="false" customHeight="false" outlineLevel="0" collapsed="false">
      <c r="B81" s="1" t="n">
        <v>1986</v>
      </c>
      <c r="C81" s="1" t="n">
        <v>0.01</v>
      </c>
      <c r="D81" s="1" t="n">
        <v>0.39</v>
      </c>
      <c r="E81" s="1" t="n">
        <v>0.39</v>
      </c>
      <c r="F81" s="1" t="s">
        <v>25</v>
      </c>
      <c r="G81" s="1" t="n">
        <v>0.83</v>
      </c>
      <c r="H81" s="1" t="n">
        <v>3.05</v>
      </c>
      <c r="I81" s="1" t="n">
        <v>2.66</v>
      </c>
      <c r="J81" s="1" t="n">
        <v>0.7</v>
      </c>
      <c r="K81" s="1" t="n">
        <v>0.85</v>
      </c>
      <c r="L81" s="1" t="n">
        <v>0.45</v>
      </c>
      <c r="M81" s="1" t="n">
        <v>1.42</v>
      </c>
      <c r="N81" s="1" t="n">
        <v>1.42</v>
      </c>
      <c r="O81" s="1" t="n">
        <v>12.17</v>
      </c>
      <c r="Q81" s="0" t="n">
        <f aca="false">B81</f>
        <v>1986</v>
      </c>
      <c r="R81" s="0" t="n">
        <f aca="false">O81</f>
        <v>12.17</v>
      </c>
      <c r="S81" s="0" t="n">
        <f aca="false">AVERAGE(R77:R81)</f>
        <v>11.092</v>
      </c>
    </row>
    <row r="82" customFormat="false" ht="13" hidden="false" customHeight="false" outlineLevel="0" collapsed="false">
      <c r="B82" s="1" t="n">
        <v>1987</v>
      </c>
      <c r="C82" s="1" t="n">
        <v>0.29</v>
      </c>
      <c r="D82" s="1" t="n">
        <v>0.3</v>
      </c>
      <c r="E82" s="1" t="n">
        <v>0.49</v>
      </c>
      <c r="F82" s="1" t="n">
        <v>0.32</v>
      </c>
      <c r="G82" s="1" t="n">
        <v>0.24</v>
      </c>
      <c r="H82" s="1" t="n">
        <v>2.24</v>
      </c>
      <c r="I82" s="1" t="n">
        <v>0.64</v>
      </c>
      <c r="J82" s="1" t="n">
        <v>2.22</v>
      </c>
      <c r="K82" s="1" t="n">
        <v>0.89</v>
      </c>
      <c r="L82" s="1" t="n">
        <v>0.15</v>
      </c>
      <c r="M82" s="1" t="n">
        <v>0.29</v>
      </c>
      <c r="N82" s="1" t="n">
        <v>2.87</v>
      </c>
      <c r="O82" s="1" t="n">
        <v>10.94</v>
      </c>
      <c r="Q82" s="0" t="n">
        <f aca="false">B82</f>
        <v>1987</v>
      </c>
      <c r="R82" s="0" t="n">
        <f aca="false">O82</f>
        <v>10.94</v>
      </c>
      <c r="S82" s="0" t="n">
        <f aca="false">AVERAGE(R78:R82)</f>
        <v>11.086</v>
      </c>
    </row>
    <row r="83" customFormat="false" ht="13" hidden="false" customHeight="false" outlineLevel="0" collapsed="false">
      <c r="B83" s="1" t="n">
        <v>1988</v>
      </c>
      <c r="C83" s="1" t="n">
        <v>0.25</v>
      </c>
      <c r="D83" s="1" t="n">
        <v>0.7</v>
      </c>
      <c r="E83" s="1" t="n">
        <v>0.1</v>
      </c>
      <c r="F83" s="1" t="n">
        <v>0.23</v>
      </c>
      <c r="G83" s="1" t="n">
        <v>0.15</v>
      </c>
      <c r="H83" s="1" t="n">
        <v>0.03</v>
      </c>
      <c r="I83" s="1" t="n">
        <v>3.35</v>
      </c>
      <c r="J83" s="1" t="n">
        <v>3.46</v>
      </c>
      <c r="K83" s="1" t="n">
        <v>1.52</v>
      </c>
      <c r="L83" s="1" t="n">
        <v>0.59</v>
      </c>
      <c r="M83" s="1" t="n">
        <v>0.24</v>
      </c>
      <c r="N83" s="1" t="n">
        <v>0.44</v>
      </c>
      <c r="O83" s="1" t="n">
        <v>11.06</v>
      </c>
      <c r="Q83" s="0" t="n">
        <f aca="false">B83</f>
        <v>1988</v>
      </c>
      <c r="R83" s="0" t="n">
        <f aca="false">O83</f>
        <v>11.06</v>
      </c>
      <c r="S83" s="0" t="n">
        <f aca="false">AVERAGE(R79:R83)</f>
        <v>11.7</v>
      </c>
    </row>
    <row r="84" customFormat="false" ht="13" hidden="false" customHeight="false" outlineLevel="0" collapsed="false">
      <c r="B84" s="1" t="n">
        <v>1989</v>
      </c>
      <c r="C84" s="1" t="n">
        <v>0.11</v>
      </c>
      <c r="D84" s="1" t="n">
        <v>0.72</v>
      </c>
      <c r="E84" s="1" t="n">
        <v>0.62</v>
      </c>
      <c r="F84" s="1" t="s">
        <v>25</v>
      </c>
      <c r="G84" s="1" t="n">
        <v>0.65</v>
      </c>
      <c r="H84" s="1" t="s">
        <v>25</v>
      </c>
      <c r="I84" s="1" t="n">
        <v>1.23</v>
      </c>
      <c r="J84" s="1" t="n">
        <v>3.06</v>
      </c>
      <c r="K84" s="1" t="n">
        <v>0.48</v>
      </c>
      <c r="L84" s="1" t="n">
        <v>0.23</v>
      </c>
      <c r="M84" s="1" t="s">
        <v>25</v>
      </c>
      <c r="N84" s="1" t="n">
        <v>0.16</v>
      </c>
      <c r="O84" s="1" t="n">
        <v>7.26</v>
      </c>
      <c r="Q84" s="0" t="n">
        <f aca="false">B84</f>
        <v>1989</v>
      </c>
      <c r="R84" s="0" t="n">
        <f aca="false">O84</f>
        <v>7.26</v>
      </c>
      <c r="S84" s="0" t="n">
        <f aca="false">AVERAGE(R80:R84)</f>
        <v>9.918</v>
      </c>
    </row>
    <row r="85" customFormat="false" ht="13" hidden="false" customHeight="false" outlineLevel="0" collapsed="false">
      <c r="B85" s="1" t="n">
        <v>1990</v>
      </c>
      <c r="C85" s="1" t="n">
        <v>0.29</v>
      </c>
      <c r="D85" s="1" t="n">
        <v>0.14</v>
      </c>
      <c r="E85" s="1" t="n">
        <v>0.41</v>
      </c>
      <c r="F85" s="1" t="n">
        <v>0.25</v>
      </c>
      <c r="G85" s="1" t="n">
        <v>0.1</v>
      </c>
      <c r="H85" s="1" t="s">
        <v>25</v>
      </c>
      <c r="I85" s="1" t="n">
        <v>3.96</v>
      </c>
      <c r="J85" s="1" t="n">
        <v>1.98</v>
      </c>
      <c r="K85" s="1" t="n">
        <v>3.46</v>
      </c>
      <c r="L85" s="1" t="n">
        <v>0.58</v>
      </c>
      <c r="M85" s="1" t="n">
        <v>1.34</v>
      </c>
      <c r="N85" s="1" t="n">
        <v>0.34</v>
      </c>
      <c r="O85" s="1" t="n">
        <v>12.85</v>
      </c>
      <c r="Q85" s="0" t="n">
        <f aca="false">B85</f>
        <v>1990</v>
      </c>
      <c r="R85" s="0" t="n">
        <f aca="false">O85</f>
        <v>12.85</v>
      </c>
      <c r="S85" s="0" t="n">
        <f aca="false">AVERAGE(R81:R85)</f>
        <v>10.856</v>
      </c>
    </row>
    <row r="86" customFormat="false" ht="13" hidden="false" customHeight="false" outlineLevel="0" collapsed="false">
      <c r="B86" s="1" t="n">
        <v>1991</v>
      </c>
      <c r="C86" s="1" t="n">
        <v>0.82</v>
      </c>
      <c r="D86" s="1" t="n">
        <v>0.66</v>
      </c>
      <c r="E86" s="1" t="n">
        <v>0.1</v>
      </c>
      <c r="F86" s="1" t="s">
        <v>25</v>
      </c>
      <c r="G86" s="1" t="n">
        <v>0.23</v>
      </c>
      <c r="H86" s="1" t="n">
        <v>0.01</v>
      </c>
      <c r="I86" s="1" t="n">
        <v>2.69</v>
      </c>
      <c r="J86" s="1" t="n">
        <v>2.06</v>
      </c>
      <c r="K86" s="1" t="n">
        <v>1.82</v>
      </c>
      <c r="L86" s="1" t="n">
        <v>0.2</v>
      </c>
      <c r="M86" s="1" t="n">
        <v>0.5</v>
      </c>
      <c r="N86" s="1" t="n">
        <v>3.29</v>
      </c>
      <c r="O86" s="1" t="n">
        <v>12.38</v>
      </c>
      <c r="Q86" s="0" t="n">
        <f aca="false">B86</f>
        <v>1991</v>
      </c>
      <c r="R86" s="0" t="n">
        <f aca="false">O86</f>
        <v>12.38</v>
      </c>
      <c r="S86" s="0" t="n">
        <f aca="false">AVERAGE(R82:R86)</f>
        <v>10.898</v>
      </c>
    </row>
    <row r="87" customFormat="false" ht="13" hidden="false" customHeight="false" outlineLevel="0" collapsed="false">
      <c r="B87" s="1" t="n">
        <v>1992</v>
      </c>
      <c r="C87" s="1" t="n">
        <v>1.14</v>
      </c>
      <c r="D87" s="1" t="n">
        <v>0.16</v>
      </c>
      <c r="E87" s="1" t="n">
        <v>0.5</v>
      </c>
      <c r="F87" s="1" t="n">
        <v>0.3</v>
      </c>
      <c r="G87" s="1" t="n">
        <v>4.22</v>
      </c>
      <c r="H87" s="1" t="n">
        <v>0.27</v>
      </c>
      <c r="I87" s="1" t="n">
        <v>0.65</v>
      </c>
      <c r="J87" s="1" t="n">
        <v>2.11</v>
      </c>
      <c r="K87" s="1" t="n">
        <v>0.15</v>
      </c>
      <c r="L87" s="1" t="n">
        <v>0.27</v>
      </c>
      <c r="M87" s="1" t="n">
        <v>0.28</v>
      </c>
      <c r="N87" s="1" t="n">
        <v>1.35</v>
      </c>
      <c r="O87" s="1" t="n">
        <v>11.4</v>
      </c>
      <c r="Q87" s="0" t="n">
        <f aca="false">B87</f>
        <v>1992</v>
      </c>
      <c r="R87" s="0" t="n">
        <f aca="false">O87</f>
        <v>11.4</v>
      </c>
      <c r="S87" s="0" t="n">
        <f aca="false">AVERAGE(R83:R87)</f>
        <v>10.99</v>
      </c>
    </row>
    <row r="88" customFormat="false" ht="13" hidden="false" customHeight="false" outlineLevel="0" collapsed="false">
      <c r="B88" s="1" t="n">
        <v>1993</v>
      </c>
      <c r="C88" s="1" t="n">
        <v>1.34</v>
      </c>
      <c r="D88" s="1" t="n">
        <v>0.32</v>
      </c>
      <c r="E88" s="1" t="n">
        <v>0.01</v>
      </c>
      <c r="F88" s="1" t="n">
        <v>0.12</v>
      </c>
      <c r="G88" s="1" t="s">
        <v>25</v>
      </c>
      <c r="H88" s="1" t="n">
        <v>1.47</v>
      </c>
      <c r="I88" s="1" t="n">
        <v>0.95</v>
      </c>
      <c r="J88" s="1" t="n">
        <v>2.73</v>
      </c>
      <c r="K88" s="1" t="n">
        <v>1.32</v>
      </c>
      <c r="L88" s="1" t="n">
        <v>0.17</v>
      </c>
      <c r="M88" s="1" t="n">
        <v>0.49</v>
      </c>
      <c r="N88" s="1" t="n">
        <v>0.71</v>
      </c>
      <c r="O88" s="1" t="n">
        <v>9.63</v>
      </c>
      <c r="Q88" s="0" t="n">
        <f aca="false">B88</f>
        <v>1993</v>
      </c>
      <c r="R88" s="0" t="n">
        <f aca="false">O88</f>
        <v>9.63</v>
      </c>
      <c r="S88" s="0" t="n">
        <f aca="false">AVERAGE(R84:R88)</f>
        <v>10.704</v>
      </c>
    </row>
    <row r="89" customFormat="false" ht="13" hidden="false" customHeight="false" outlineLevel="0" collapsed="false">
      <c r="B89" s="1" t="n">
        <v>1994</v>
      </c>
      <c r="C89" s="1" t="n">
        <v>0.03</v>
      </c>
      <c r="D89" s="1" t="n">
        <v>0.23</v>
      </c>
      <c r="E89" s="1" t="n">
        <v>0.37</v>
      </c>
      <c r="F89" s="1" t="n">
        <v>0.65</v>
      </c>
      <c r="G89" s="1" t="n">
        <v>0.8</v>
      </c>
      <c r="H89" s="1" t="n">
        <v>0.67</v>
      </c>
      <c r="I89" s="1" t="n">
        <v>0.18</v>
      </c>
      <c r="J89" s="1" t="n">
        <v>0.02</v>
      </c>
      <c r="K89" s="1" t="n">
        <v>0.03</v>
      </c>
      <c r="L89" s="1" t="n">
        <v>0.35</v>
      </c>
      <c r="M89" s="1" t="n">
        <v>0.54</v>
      </c>
      <c r="N89" s="1" t="n">
        <v>1.61</v>
      </c>
      <c r="O89" s="1" t="n">
        <v>5.48</v>
      </c>
      <c r="Q89" s="0" t="n">
        <f aca="false">B89</f>
        <v>1994</v>
      </c>
      <c r="R89" s="0" t="n">
        <f aca="false">O89</f>
        <v>5.48</v>
      </c>
      <c r="S89" s="0" t="n">
        <f aca="false">AVERAGE(R85:R89)</f>
        <v>10.348</v>
      </c>
    </row>
    <row r="90" customFormat="false" ht="13" hidden="false" customHeight="false" outlineLevel="0" collapsed="false">
      <c r="B90" s="1" t="n">
        <v>1995</v>
      </c>
      <c r="C90" s="1" t="n">
        <v>0.26</v>
      </c>
      <c r="D90" s="1" t="n">
        <v>0.88</v>
      </c>
      <c r="E90" s="1" t="n">
        <v>0.42</v>
      </c>
      <c r="F90" s="1" t="n">
        <v>0.04</v>
      </c>
      <c r="G90" s="1" t="n">
        <v>0.01</v>
      </c>
      <c r="H90" s="1" t="n">
        <v>1.74</v>
      </c>
      <c r="I90" s="1" t="n">
        <v>0.28</v>
      </c>
      <c r="J90" s="1" t="n">
        <v>0.76</v>
      </c>
      <c r="K90" s="1" t="n">
        <v>3.18</v>
      </c>
      <c r="L90" s="1" t="s">
        <v>25</v>
      </c>
      <c r="M90" s="1" t="n">
        <v>0.26</v>
      </c>
      <c r="N90" s="1" t="n">
        <v>0.23</v>
      </c>
      <c r="O90" s="1" t="n">
        <v>8.06</v>
      </c>
      <c r="Q90" s="0" t="n">
        <f aca="false">B90</f>
        <v>1995</v>
      </c>
      <c r="R90" s="0" t="n">
        <f aca="false">O90</f>
        <v>8.06</v>
      </c>
      <c r="S90" s="0" t="n">
        <f aca="false">AVERAGE(R86:R90)</f>
        <v>9.39</v>
      </c>
    </row>
    <row r="91" customFormat="false" ht="13" hidden="false" customHeight="false" outlineLevel="0" collapsed="false">
      <c r="B91" s="1" t="n">
        <v>1996</v>
      </c>
      <c r="C91" s="1" t="n">
        <v>0.11</v>
      </c>
      <c r="D91" s="1" t="n">
        <v>0.19</v>
      </c>
      <c r="E91" s="1" t="s">
        <v>25</v>
      </c>
      <c r="F91" s="1" t="n">
        <v>0.49</v>
      </c>
      <c r="G91" s="1" t="n">
        <v>0</v>
      </c>
      <c r="H91" s="1" t="n">
        <v>2.36</v>
      </c>
      <c r="I91" s="1" t="n">
        <v>1.97</v>
      </c>
      <c r="J91" s="1" t="n">
        <v>1.87</v>
      </c>
      <c r="K91" s="1" t="n">
        <v>1.24</v>
      </c>
      <c r="L91" s="1" t="s">
        <v>25</v>
      </c>
      <c r="M91" s="1" t="s">
        <v>23</v>
      </c>
      <c r="N91" s="1" t="n">
        <v>0</v>
      </c>
      <c r="O91" s="1" t="s">
        <v>23</v>
      </c>
      <c r="Q91" s="0" t="n">
        <f aca="false">B91</f>
        <v>1996</v>
      </c>
      <c r="R91" s="0" t="str">
        <f aca="false">O91</f>
        <v>M</v>
      </c>
      <c r="S91" s="0" t="n">
        <f aca="false">AVERAGE(R87:R91)</f>
        <v>8.6425</v>
      </c>
    </row>
    <row r="92" customFormat="false" ht="13" hidden="false" customHeight="false" outlineLevel="0" collapsed="false">
      <c r="B92" s="1" t="n">
        <v>1997</v>
      </c>
      <c r="C92" s="1" t="n">
        <v>0.38</v>
      </c>
      <c r="D92" s="1" t="n">
        <v>0.29</v>
      </c>
      <c r="E92" s="1" t="n">
        <v>0.64</v>
      </c>
      <c r="F92" s="1" t="n">
        <v>0.43</v>
      </c>
      <c r="G92" s="1" t="n">
        <v>0.52</v>
      </c>
      <c r="H92" s="1" t="n">
        <v>1.11</v>
      </c>
      <c r="I92" s="1" t="n">
        <v>0.91</v>
      </c>
      <c r="J92" s="1" t="n">
        <v>1.41</v>
      </c>
      <c r="K92" s="1" t="n">
        <v>1.55</v>
      </c>
      <c r="L92" s="1" t="n">
        <v>0.19</v>
      </c>
      <c r="M92" s="1" t="n">
        <v>0.79</v>
      </c>
      <c r="N92" s="1" t="n">
        <v>1.41</v>
      </c>
      <c r="O92" s="1" t="n">
        <v>9.63</v>
      </c>
      <c r="Q92" s="0" t="n">
        <f aca="false">B92</f>
        <v>1997</v>
      </c>
      <c r="R92" s="0" t="n">
        <f aca="false">O92</f>
        <v>9.63</v>
      </c>
      <c r="S92" s="0" t="n">
        <f aca="false">AVERAGE(R88:R92)</f>
        <v>8.2</v>
      </c>
    </row>
    <row r="93" customFormat="false" ht="13" hidden="false" customHeight="false" outlineLevel="0" collapsed="false">
      <c r="B93" s="1" t="n">
        <v>1998</v>
      </c>
      <c r="C93" s="1" t="n">
        <v>0.05</v>
      </c>
      <c r="D93" s="1" t="n">
        <v>0.15</v>
      </c>
      <c r="E93" s="1" t="n">
        <v>0.18</v>
      </c>
      <c r="F93" s="1" t="n">
        <v>0.04</v>
      </c>
      <c r="G93" s="1" t="s">
        <v>25</v>
      </c>
      <c r="H93" s="1" t="n">
        <v>0.27</v>
      </c>
      <c r="I93" s="1" t="n">
        <v>2.07</v>
      </c>
      <c r="J93" s="1" t="n">
        <v>0.53</v>
      </c>
      <c r="K93" s="1" t="n">
        <v>0.66</v>
      </c>
      <c r="L93" s="1" t="n">
        <v>2.14</v>
      </c>
      <c r="M93" s="1" t="n">
        <v>0.34</v>
      </c>
      <c r="N93" s="1" t="n">
        <v>0.34</v>
      </c>
      <c r="O93" s="1" t="n">
        <v>6.77</v>
      </c>
      <c r="Q93" s="0" t="n">
        <f aca="false">B93</f>
        <v>1998</v>
      </c>
      <c r="R93" s="0" t="n">
        <f aca="false">O93</f>
        <v>6.77</v>
      </c>
      <c r="S93" s="0" t="n">
        <f aca="false">AVERAGE(R89:R93)</f>
        <v>7.485</v>
      </c>
    </row>
    <row r="94" customFormat="false" ht="13" hidden="false" customHeight="false" outlineLevel="0" collapsed="false">
      <c r="B94" s="1" t="n">
        <v>1999</v>
      </c>
      <c r="C94" s="1" t="n">
        <v>0.1</v>
      </c>
      <c r="D94" s="1" t="n">
        <v>0</v>
      </c>
      <c r="E94" s="1" t="n">
        <v>0.04</v>
      </c>
      <c r="F94" s="1" t="s">
        <v>25</v>
      </c>
      <c r="G94" s="1" t="n">
        <v>0.02</v>
      </c>
      <c r="H94" s="1" t="n">
        <v>1.44</v>
      </c>
      <c r="I94" s="1" t="n">
        <v>2</v>
      </c>
      <c r="J94" s="1" t="n">
        <v>1.43</v>
      </c>
      <c r="K94" s="1" t="n">
        <v>1.94</v>
      </c>
      <c r="L94" s="1" t="n">
        <v>0.56</v>
      </c>
      <c r="M94" s="1" t="n">
        <v>0</v>
      </c>
      <c r="N94" s="1" t="n">
        <v>0.63</v>
      </c>
      <c r="O94" s="1" t="n">
        <v>8.16</v>
      </c>
      <c r="Q94" s="0" t="n">
        <f aca="false">B94</f>
        <v>1999</v>
      </c>
      <c r="R94" s="0" t="n">
        <f aca="false">O94</f>
        <v>8.16</v>
      </c>
      <c r="S94" s="0" t="n">
        <f aca="false">AVERAGE(R90:R94)</f>
        <v>8.155</v>
      </c>
    </row>
    <row r="95" customFormat="false" ht="13" hidden="false" customHeight="false" outlineLevel="0" collapsed="false">
      <c r="B95" s="1" t="n">
        <v>2000</v>
      </c>
      <c r="C95" s="1" t="n">
        <v>0</v>
      </c>
      <c r="D95" s="1" t="n">
        <v>0.03</v>
      </c>
      <c r="E95" s="1" t="n">
        <v>0.06</v>
      </c>
      <c r="F95" s="1" t="n">
        <v>0.28</v>
      </c>
      <c r="G95" s="1" t="s">
        <v>25</v>
      </c>
      <c r="H95" s="1" t="n">
        <v>2.45</v>
      </c>
      <c r="I95" s="1" t="n">
        <v>1.59</v>
      </c>
      <c r="J95" s="1" t="n">
        <v>0.7</v>
      </c>
      <c r="K95" s="1" t="s">
        <v>25</v>
      </c>
      <c r="L95" s="1" t="n">
        <v>0.82</v>
      </c>
      <c r="M95" s="1" t="n">
        <v>1.06</v>
      </c>
      <c r="N95" s="1" t="n">
        <v>0.42</v>
      </c>
      <c r="O95" s="1" t="n">
        <v>7.41</v>
      </c>
      <c r="Q95" s="0" t="n">
        <f aca="false">B95</f>
        <v>2000</v>
      </c>
      <c r="R95" s="0" t="n">
        <f aca="false">O95</f>
        <v>7.41</v>
      </c>
      <c r="S95" s="0" t="n">
        <f aca="false">AVERAGE(R91:R95)</f>
        <v>7.9925</v>
      </c>
    </row>
    <row r="96" customFormat="false" ht="13" hidden="false" customHeight="false" outlineLevel="0" collapsed="false">
      <c r="B96" s="1" t="n">
        <v>2001</v>
      </c>
      <c r="C96" s="1" t="n">
        <v>0.06</v>
      </c>
      <c r="D96" s="1" t="n">
        <v>0.24</v>
      </c>
      <c r="E96" s="1" t="n">
        <v>0.4</v>
      </c>
      <c r="F96" s="1" t="s">
        <v>25</v>
      </c>
      <c r="G96" s="1" t="n">
        <v>0.18</v>
      </c>
      <c r="H96" s="1" t="n">
        <v>0.3</v>
      </c>
      <c r="I96" s="1" t="n">
        <v>0.36</v>
      </c>
      <c r="J96" s="1" t="n">
        <v>1.72</v>
      </c>
      <c r="K96" s="1" t="n">
        <v>0.3</v>
      </c>
      <c r="L96" s="1" t="s">
        <v>25</v>
      </c>
      <c r="M96" s="1" t="n">
        <v>0.6</v>
      </c>
      <c r="N96" s="1" t="n">
        <v>0.13</v>
      </c>
      <c r="O96" s="1" t="n">
        <v>4.29</v>
      </c>
      <c r="Q96" s="0" t="n">
        <f aca="false">B96</f>
        <v>2001</v>
      </c>
      <c r="R96" s="0" t="n">
        <f aca="false">O96</f>
        <v>4.29</v>
      </c>
      <c r="S96" s="0" t="n">
        <f aca="false">AVERAGE(R92:R96)</f>
        <v>7.252</v>
      </c>
    </row>
    <row r="97" customFormat="false" ht="13" hidden="false" customHeight="false" outlineLevel="0" collapsed="false">
      <c r="B97" s="1" t="n">
        <v>2002</v>
      </c>
      <c r="C97" s="1" t="s">
        <v>25</v>
      </c>
      <c r="D97" s="1" t="n">
        <v>1.22</v>
      </c>
      <c r="E97" s="1" t="n">
        <v>0</v>
      </c>
      <c r="F97" s="1" t="n">
        <v>0</v>
      </c>
      <c r="G97" s="1" t="s">
        <v>25</v>
      </c>
      <c r="H97" s="1" t="n">
        <v>0.35</v>
      </c>
      <c r="I97" s="1" t="n">
        <v>1.34</v>
      </c>
      <c r="J97" s="1" t="n">
        <v>0.76</v>
      </c>
      <c r="K97" s="1" t="n">
        <v>0.48</v>
      </c>
      <c r="L97" s="1" t="n">
        <v>1.09</v>
      </c>
      <c r="M97" s="1" t="s">
        <v>25</v>
      </c>
      <c r="N97" s="1" t="n">
        <v>1.65</v>
      </c>
      <c r="O97" s="1" t="n">
        <v>6.89</v>
      </c>
      <c r="Q97" s="0" t="n">
        <f aca="false">B97</f>
        <v>2002</v>
      </c>
      <c r="R97" s="0" t="n">
        <f aca="false">O97</f>
        <v>6.89</v>
      </c>
      <c r="S97" s="0" t="n">
        <f aca="false">AVERAGE(R93:R97)</f>
        <v>6.704</v>
      </c>
    </row>
    <row r="98" customFormat="false" ht="13" hidden="false" customHeight="false" outlineLevel="0" collapsed="false">
      <c r="B98" s="1" t="n">
        <v>2003</v>
      </c>
      <c r="C98" s="1" t="s">
        <v>25</v>
      </c>
      <c r="D98" s="1" t="n">
        <v>1.37</v>
      </c>
      <c r="E98" s="1" t="n">
        <v>0.18</v>
      </c>
      <c r="F98" s="1" t="n">
        <v>0.02</v>
      </c>
      <c r="G98" s="1" t="s">
        <v>25</v>
      </c>
      <c r="H98" s="1" t="n">
        <v>0.49</v>
      </c>
      <c r="I98" s="1" t="n">
        <v>0.55</v>
      </c>
      <c r="J98" s="1" t="n">
        <v>0.66</v>
      </c>
      <c r="K98" s="1" t="n">
        <v>0.08</v>
      </c>
      <c r="L98" s="1" t="n">
        <v>0.33</v>
      </c>
      <c r="M98" s="1" t="n">
        <v>0.52</v>
      </c>
      <c r="N98" s="1" t="n">
        <v>0.01</v>
      </c>
      <c r="O98" s="1" t="n">
        <v>4.21</v>
      </c>
      <c r="Q98" s="0" t="n">
        <f aca="false">B98</f>
        <v>2003</v>
      </c>
      <c r="R98" s="0" t="n">
        <f aca="false">O98</f>
        <v>4.21</v>
      </c>
      <c r="S98" s="0" t="n">
        <f aca="false">AVERAGE(R94:R98)</f>
        <v>6.192</v>
      </c>
    </row>
    <row r="99" customFormat="false" ht="13" hidden="false" customHeight="false" outlineLevel="0" collapsed="false">
      <c r="B99" s="1" t="n">
        <v>2004</v>
      </c>
      <c r="C99" s="1" t="n">
        <v>0.36</v>
      </c>
      <c r="D99" s="1" t="n">
        <v>0.05</v>
      </c>
      <c r="E99" s="1" t="n">
        <v>0.8</v>
      </c>
      <c r="F99" s="1" t="n">
        <v>1.06</v>
      </c>
      <c r="G99" s="1" t="n">
        <v>0.5</v>
      </c>
      <c r="H99" s="1" t="n">
        <v>0.93</v>
      </c>
      <c r="I99" s="1" t="n">
        <v>1.7</v>
      </c>
      <c r="J99" s="1" t="n">
        <v>3.04</v>
      </c>
      <c r="K99" s="1" t="n">
        <v>0.89</v>
      </c>
      <c r="L99" s="1" t="n">
        <v>0.39</v>
      </c>
      <c r="M99" s="1" t="n">
        <v>2.01</v>
      </c>
      <c r="N99" s="1" t="n">
        <v>0.36</v>
      </c>
      <c r="O99" s="1" t="n">
        <v>12.09</v>
      </c>
      <c r="Q99" s="0" t="n">
        <f aca="false">B99</f>
        <v>2004</v>
      </c>
      <c r="R99" s="0" t="n">
        <f aca="false">O99</f>
        <v>12.09</v>
      </c>
      <c r="S99" s="0" t="n">
        <f aca="false">AVERAGE(R95:R99)</f>
        <v>6.978</v>
      </c>
    </row>
    <row r="100" customFormat="false" ht="13" hidden="false" customHeight="false" outlineLevel="0" collapsed="false">
      <c r="B100" s="1" t="n">
        <v>2005</v>
      </c>
      <c r="C100" s="1" t="n">
        <v>0.66</v>
      </c>
      <c r="D100" s="1" t="n">
        <v>1.92</v>
      </c>
      <c r="E100" s="1" t="n">
        <v>0.08</v>
      </c>
      <c r="F100" s="1" t="n">
        <v>0.14</v>
      </c>
      <c r="G100" s="1" t="n">
        <v>0.93</v>
      </c>
      <c r="H100" s="1" t="s">
        <v>25</v>
      </c>
      <c r="I100" s="1" t="n">
        <v>0.66</v>
      </c>
      <c r="J100" s="1" t="n">
        <v>4.35</v>
      </c>
      <c r="K100" s="1" t="n">
        <v>2.77</v>
      </c>
      <c r="L100" s="1" t="n">
        <v>1.36</v>
      </c>
      <c r="M100" s="1" t="n">
        <v>0</v>
      </c>
      <c r="N100" s="1" t="s">
        <v>25</v>
      </c>
      <c r="O100" s="1" t="n">
        <v>12.87</v>
      </c>
      <c r="Q100" s="0" t="n">
        <f aca="false">B100</f>
        <v>2005</v>
      </c>
      <c r="R100" s="0" t="n">
        <f aca="false">O100</f>
        <v>12.87</v>
      </c>
      <c r="S100" s="0" t="n">
        <f aca="false">AVERAGE(R96:R100)</f>
        <v>8.07</v>
      </c>
    </row>
    <row r="101" customFormat="false" ht="13" hidden="false" customHeight="false" outlineLevel="0" collapsed="false">
      <c r="B101" s="1" t="n">
        <v>2006</v>
      </c>
      <c r="C101" s="1" t="n">
        <v>0.02</v>
      </c>
      <c r="D101" s="1" t="n">
        <v>0.28</v>
      </c>
      <c r="E101" s="1" t="s">
        <v>25</v>
      </c>
      <c r="F101" s="1" t="n">
        <v>0.01</v>
      </c>
      <c r="G101" s="1" t="n">
        <v>0.89</v>
      </c>
      <c r="H101" s="1" t="n">
        <v>0.27</v>
      </c>
      <c r="I101" s="1" t="n">
        <v>3.17</v>
      </c>
      <c r="J101" s="1" t="n">
        <v>6.85</v>
      </c>
      <c r="K101" s="1" t="n">
        <v>4.99</v>
      </c>
      <c r="L101" s="1" t="n">
        <v>0.92</v>
      </c>
      <c r="M101" s="1" t="n">
        <v>0.06</v>
      </c>
      <c r="N101" s="1" t="n">
        <v>0.05</v>
      </c>
      <c r="O101" s="1" t="n">
        <v>17.51</v>
      </c>
      <c r="Q101" s="0" t="n">
        <f aca="false">B101</f>
        <v>2006</v>
      </c>
      <c r="R101" s="0" t="n">
        <f aca="false">O101</f>
        <v>17.51</v>
      </c>
      <c r="S101" s="0" t="n">
        <f aca="false">AVERAGE(R97:R101)</f>
        <v>10.714</v>
      </c>
    </row>
    <row r="102" customFormat="false" ht="13" hidden="false" customHeight="false" outlineLevel="0" collapsed="false">
      <c r="B102" s="1" t="n">
        <v>2007</v>
      </c>
      <c r="C102" s="1" t="n">
        <v>1.81</v>
      </c>
      <c r="D102" s="1" t="n">
        <v>0.19</v>
      </c>
      <c r="E102" s="1" t="n">
        <v>0.02</v>
      </c>
      <c r="F102" s="1" t="n">
        <v>0.31</v>
      </c>
      <c r="G102" s="1" t="n">
        <v>1.3</v>
      </c>
      <c r="H102" s="1" t="n">
        <v>0.51</v>
      </c>
      <c r="I102" s="1" t="n">
        <v>2.08</v>
      </c>
      <c r="J102" s="1" t="n">
        <v>0.57</v>
      </c>
      <c r="K102" s="1" t="n">
        <v>1.71</v>
      </c>
      <c r="L102" s="1" t="n">
        <v>0.09</v>
      </c>
      <c r="M102" s="1" t="n">
        <v>1.07</v>
      </c>
      <c r="N102" s="1" t="n">
        <v>0.46</v>
      </c>
      <c r="O102" s="1" t="n">
        <v>10.12</v>
      </c>
      <c r="Q102" s="0" t="n">
        <f aca="false">B102</f>
        <v>2007</v>
      </c>
      <c r="R102" s="0" t="n">
        <f aca="false">O102</f>
        <v>10.12</v>
      </c>
      <c r="S102" s="0" t="n">
        <f aca="false">AVERAGE(R98:R102)</f>
        <v>11.36</v>
      </c>
    </row>
    <row r="103" customFormat="false" ht="13" hidden="false" customHeight="false" outlineLevel="0" collapsed="false">
      <c r="B103" s="1" t="n">
        <v>2008</v>
      </c>
      <c r="C103" s="1" t="n">
        <v>0.14</v>
      </c>
      <c r="D103" s="1" t="n">
        <v>0.15</v>
      </c>
      <c r="E103" s="1" t="s">
        <v>25</v>
      </c>
      <c r="F103" s="1" t="s">
        <v>25</v>
      </c>
      <c r="G103" s="1" t="n">
        <v>0.03</v>
      </c>
      <c r="H103" s="1" t="n">
        <v>0.48</v>
      </c>
      <c r="I103" s="1" t="n">
        <v>4.34</v>
      </c>
      <c r="J103" s="1" t="n">
        <v>2.61</v>
      </c>
      <c r="K103" s="1" t="n">
        <v>1.52</v>
      </c>
      <c r="L103" s="1" t="n">
        <v>0.15</v>
      </c>
      <c r="M103" s="1" t="n">
        <v>0.17</v>
      </c>
      <c r="N103" s="1" t="n">
        <v>0.27</v>
      </c>
      <c r="O103" s="1" t="n">
        <v>9.86</v>
      </c>
      <c r="Q103" s="0" t="n">
        <f aca="false">B103</f>
        <v>2008</v>
      </c>
      <c r="R103" s="0" t="n">
        <f aca="false">O103</f>
        <v>9.86</v>
      </c>
      <c r="S103" s="0" t="n">
        <f aca="false">AVERAGE(R99:R103)</f>
        <v>12.49</v>
      </c>
    </row>
    <row r="104" customFormat="false" ht="13" hidden="false" customHeight="false" outlineLevel="0" collapsed="false">
      <c r="B104" s="1" t="n">
        <v>2009</v>
      </c>
      <c r="C104" s="1" t="n">
        <v>0.01</v>
      </c>
      <c r="D104" s="1" t="s">
        <v>25</v>
      </c>
      <c r="E104" s="1" t="n">
        <v>0.06</v>
      </c>
      <c r="F104" s="1" t="n">
        <v>0.01</v>
      </c>
      <c r="G104" s="1" t="n">
        <v>0.77</v>
      </c>
      <c r="H104" s="1" t="n">
        <v>2.24</v>
      </c>
      <c r="I104" s="1" t="n">
        <v>0.49</v>
      </c>
      <c r="J104" s="1" t="n">
        <v>0.59</v>
      </c>
      <c r="K104" s="1" t="n">
        <v>2.5</v>
      </c>
      <c r="L104" s="1" t="n">
        <v>0.21</v>
      </c>
      <c r="M104" s="1" t="n">
        <v>0.96</v>
      </c>
      <c r="N104" s="1" t="n">
        <v>0.84</v>
      </c>
      <c r="O104" s="1" t="n">
        <v>8.68</v>
      </c>
      <c r="Q104" s="0" t="n">
        <f aca="false">B104</f>
        <v>2009</v>
      </c>
      <c r="R104" s="0" t="n">
        <f aca="false">O104</f>
        <v>8.68</v>
      </c>
      <c r="S104" s="0" t="n">
        <f aca="false">AVERAGE(R100:R104)</f>
        <v>11.808</v>
      </c>
    </row>
    <row r="105" customFormat="false" ht="13" hidden="false" customHeight="false" outlineLevel="0" collapsed="false">
      <c r="B105" s="1" t="n">
        <v>2010</v>
      </c>
      <c r="C105" s="1" t="n">
        <v>0.66</v>
      </c>
      <c r="D105" s="1" t="n">
        <v>1.43</v>
      </c>
      <c r="E105" s="1" t="n">
        <v>0.02</v>
      </c>
      <c r="F105" s="1" t="n">
        <v>0.13</v>
      </c>
      <c r="G105" s="1" t="n">
        <v>0.01</v>
      </c>
      <c r="H105" s="1" t="n">
        <v>1.08</v>
      </c>
      <c r="I105" s="1" t="n">
        <v>1.07</v>
      </c>
      <c r="J105" s="1" t="n">
        <v>0.31</v>
      </c>
      <c r="K105" s="1" t="n">
        <v>1.62</v>
      </c>
      <c r="L105" s="1" t="n">
        <v>0.18</v>
      </c>
      <c r="M105" s="1" t="s">
        <v>25</v>
      </c>
      <c r="N105" s="1" t="n">
        <v>0.16</v>
      </c>
      <c r="O105" s="1" t="n">
        <v>6.67</v>
      </c>
      <c r="Q105" s="0" t="n">
        <f aca="false">B105</f>
        <v>2010</v>
      </c>
      <c r="R105" s="0" t="n">
        <f aca="false">O105</f>
        <v>6.67</v>
      </c>
      <c r="S105" s="0" t="n">
        <f aca="false">AVERAGE(R101:R105)</f>
        <v>10.568</v>
      </c>
    </row>
    <row r="106" customFormat="false" ht="13" hidden="false" customHeight="false" outlineLevel="0" collapsed="false">
      <c r="B106" s="1" t="n">
        <v>2011</v>
      </c>
      <c r="C106" s="1" t="s">
        <v>25</v>
      </c>
      <c r="D106" s="1" t="n">
        <v>0.11</v>
      </c>
      <c r="E106" s="1" t="n">
        <v>0</v>
      </c>
      <c r="F106" s="1" t="n">
        <v>0</v>
      </c>
      <c r="G106" s="1" t="n">
        <v>0</v>
      </c>
      <c r="H106" s="1" t="n">
        <v>0.05</v>
      </c>
      <c r="I106" s="1" t="n">
        <v>2.59</v>
      </c>
      <c r="J106" s="1" t="n">
        <v>1.11</v>
      </c>
      <c r="K106" s="1" t="n">
        <v>0.43</v>
      </c>
      <c r="L106" s="1" t="n">
        <v>0.01</v>
      </c>
      <c r="M106" s="1" t="n">
        <v>0.23</v>
      </c>
      <c r="N106" s="1" t="n">
        <v>0.74</v>
      </c>
      <c r="O106" s="1" t="n">
        <v>5.27</v>
      </c>
      <c r="Q106" s="0" t="n">
        <f aca="false">B106</f>
        <v>2011</v>
      </c>
      <c r="R106" s="0" t="n">
        <f aca="false">O106</f>
        <v>5.27</v>
      </c>
      <c r="S106" s="0" t="n">
        <f aca="false">AVERAGE(R102:R106)</f>
        <v>8.12</v>
      </c>
    </row>
    <row r="107" customFormat="false" ht="13" hidden="false" customHeight="false" outlineLevel="0" collapsed="false">
      <c r="B107" s="1" t="n">
        <v>2012</v>
      </c>
      <c r="C107" s="1" t="n">
        <v>0.66</v>
      </c>
      <c r="D107" s="1" t="n">
        <v>0.02</v>
      </c>
      <c r="E107" s="1" t="n">
        <v>0.08</v>
      </c>
      <c r="F107" s="1" t="n">
        <v>0.09</v>
      </c>
      <c r="G107" s="1" t="n">
        <v>0.53</v>
      </c>
      <c r="H107" s="1" t="s">
        <v>25</v>
      </c>
      <c r="I107" s="1" t="n">
        <v>2.39</v>
      </c>
      <c r="J107" s="1" t="n">
        <v>0.65</v>
      </c>
      <c r="K107" s="1" t="n">
        <v>1.41</v>
      </c>
      <c r="L107" s="1" t="n">
        <v>0.1</v>
      </c>
      <c r="M107" s="1" t="n">
        <v>0.02</v>
      </c>
      <c r="N107" s="1" t="n">
        <v>0.09</v>
      </c>
      <c r="O107" s="1" t="n">
        <v>6.04</v>
      </c>
      <c r="Q107" s="0" t="n">
        <f aca="false">B107</f>
        <v>2012</v>
      </c>
      <c r="R107" s="0" t="n">
        <f aca="false">O107</f>
        <v>6.04</v>
      </c>
      <c r="S107" s="0" t="n">
        <f aca="false">AVERAGE(R103:R107)</f>
        <v>7.304</v>
      </c>
    </row>
    <row r="108" customFormat="false" ht="13" hidden="false" customHeight="false" outlineLevel="0" collapsed="false">
      <c r="B108" s="1" t="n">
        <v>2013</v>
      </c>
      <c r="C108" s="1" t="n">
        <v>0.3</v>
      </c>
      <c r="D108" s="1" t="n">
        <v>0.41</v>
      </c>
      <c r="E108" s="1" t="s">
        <v>25</v>
      </c>
      <c r="F108" s="1" t="s">
        <v>25</v>
      </c>
      <c r="G108" s="1" t="n">
        <v>0.18</v>
      </c>
      <c r="H108" s="1" t="n">
        <v>0.16</v>
      </c>
      <c r="I108" s="1" t="n">
        <v>3.13</v>
      </c>
      <c r="J108" s="1" t="n">
        <v>1.12</v>
      </c>
      <c r="K108" s="1" t="n">
        <v>3.85</v>
      </c>
      <c r="L108" s="1" t="s">
        <v>25</v>
      </c>
      <c r="M108" s="1" t="n">
        <v>0.1</v>
      </c>
      <c r="N108" s="1" t="n">
        <v>0.26</v>
      </c>
      <c r="O108" s="1" t="n">
        <v>9.51</v>
      </c>
      <c r="Q108" s="0" t="n">
        <f aca="false">B108</f>
        <v>2013</v>
      </c>
      <c r="R108" s="0" t="n">
        <f aca="false">O108</f>
        <v>9.51</v>
      </c>
      <c r="S108" s="0" t="n">
        <f aca="false">AVERAGE(R104:R108)</f>
        <v>7.234</v>
      </c>
    </row>
    <row r="109" customFormat="false" ht="13" hidden="false" customHeight="false" outlineLevel="0" collapsed="false">
      <c r="B109" s="1" t="n">
        <v>2014</v>
      </c>
      <c r="C109" s="1" t="n">
        <v>0</v>
      </c>
      <c r="D109" s="1" t="s">
        <v>25</v>
      </c>
      <c r="E109" s="1" t="n">
        <v>0.18</v>
      </c>
      <c r="F109" s="1" t="n">
        <v>0.45</v>
      </c>
      <c r="G109" s="1" t="n">
        <v>0.01</v>
      </c>
      <c r="H109" s="1" t="n">
        <v>0.01</v>
      </c>
      <c r="I109" s="1" t="n">
        <v>0.69</v>
      </c>
      <c r="J109" s="1" t="n">
        <v>1.79</v>
      </c>
      <c r="K109" s="1" t="n">
        <v>4.23</v>
      </c>
      <c r="L109" s="1" t="n">
        <v>0.98</v>
      </c>
      <c r="M109" s="1" t="n">
        <v>0.11</v>
      </c>
      <c r="N109" s="1" t="n">
        <v>0.12</v>
      </c>
      <c r="O109" s="1" t="n">
        <v>8.57</v>
      </c>
      <c r="Q109" s="0" t="n">
        <f aca="false">B109</f>
        <v>2014</v>
      </c>
      <c r="R109" s="0" t="n">
        <f aca="false">O109</f>
        <v>8.57</v>
      </c>
      <c r="S109" s="0" t="n">
        <f aca="false">AVERAGE(R105:R109)</f>
        <v>7.212</v>
      </c>
    </row>
    <row r="110" customFormat="false" ht="13" hidden="false" customHeight="false" outlineLevel="0" collapsed="false">
      <c r="B110" s="1" t="n">
        <v>2015</v>
      </c>
      <c r="C110" s="1" t="n">
        <v>0.85</v>
      </c>
      <c r="D110" s="1" t="n">
        <v>0.03</v>
      </c>
      <c r="E110" s="1" t="n">
        <v>0.61</v>
      </c>
      <c r="F110" s="1" t="n">
        <v>0.24</v>
      </c>
      <c r="G110" s="1" t="n">
        <v>0.81</v>
      </c>
      <c r="H110" s="1" t="n">
        <v>0.18</v>
      </c>
      <c r="I110" s="1" t="n">
        <v>2.88</v>
      </c>
      <c r="J110" s="1" t="n">
        <v>1.55</v>
      </c>
      <c r="K110" s="1" t="n">
        <v>0.33</v>
      </c>
      <c r="L110" s="1" t="n">
        <v>3.24</v>
      </c>
      <c r="M110" s="1" t="n">
        <v>0.28</v>
      </c>
      <c r="N110" s="1" t="n">
        <v>1.08</v>
      </c>
      <c r="O110" s="1" t="n">
        <v>12.08</v>
      </c>
      <c r="Q110" s="0" t="n">
        <f aca="false">B110</f>
        <v>2015</v>
      </c>
      <c r="R110" s="0" t="n">
        <f aca="false">O110</f>
        <v>12.08</v>
      </c>
      <c r="S110" s="0" t="n">
        <f aca="false">AVERAGE(R106:R110)</f>
        <v>8.294</v>
      </c>
    </row>
    <row r="111" customFormat="false" ht="13" hidden="false" customHeight="false" outlineLevel="0" collapsed="false">
      <c r="B111" s="1" t="n">
        <v>2016</v>
      </c>
      <c r="C111" s="1" t="n">
        <v>0.46</v>
      </c>
      <c r="D111" s="1" t="n">
        <v>0.07</v>
      </c>
      <c r="E111" s="1" t="n">
        <v>0.01</v>
      </c>
      <c r="F111" s="1" t="n">
        <v>0.04</v>
      </c>
      <c r="G111" s="1" t="n">
        <v>0.06</v>
      </c>
      <c r="H111" s="1" t="n">
        <v>0.33</v>
      </c>
      <c r="I111" s="1" t="n">
        <v>0.24</v>
      </c>
      <c r="J111" s="1" t="n">
        <v>4.76</v>
      </c>
      <c r="K111" s="1" t="n">
        <v>2.12</v>
      </c>
      <c r="L111" s="1" t="n">
        <v>0</v>
      </c>
      <c r="M111" s="1" t="n">
        <v>0.39</v>
      </c>
      <c r="N111" s="1" t="n">
        <v>0.86</v>
      </c>
      <c r="O111" s="1" t="n">
        <v>9.34</v>
      </c>
      <c r="Q111" s="0" t="n">
        <f aca="false">B111</f>
        <v>2016</v>
      </c>
      <c r="R111" s="0" t="n">
        <f aca="false">O111</f>
        <v>9.34</v>
      </c>
      <c r="S111" s="0" t="n">
        <f aca="false">AVERAGE(R107:R111)</f>
        <v>9.108</v>
      </c>
    </row>
    <row r="112" customFormat="false" ht="13" hidden="false" customHeight="false" outlineLevel="0" collapsed="false">
      <c r="B112" s="1" t="n">
        <v>2017</v>
      </c>
      <c r="C112" s="1" t="n">
        <v>1.05</v>
      </c>
      <c r="D112" s="1" t="n">
        <v>0.16</v>
      </c>
      <c r="E112" s="1" t="s">
        <v>25</v>
      </c>
      <c r="F112" s="1" t="n">
        <v>0.14</v>
      </c>
      <c r="G112" s="1" t="n">
        <v>0.03</v>
      </c>
      <c r="H112" s="1" t="n">
        <v>1.16</v>
      </c>
      <c r="I112" s="1" t="n">
        <v>3.37</v>
      </c>
      <c r="J112" s="1" t="n">
        <v>2.01</v>
      </c>
      <c r="K112" s="1" t="n">
        <v>1.16</v>
      </c>
      <c r="L112" s="1" t="n">
        <v>0.05</v>
      </c>
      <c r="M112" s="1" t="n">
        <v>0.28</v>
      </c>
      <c r="N112" s="1" t="n">
        <v>0.68</v>
      </c>
      <c r="O112" s="1" t="n">
        <v>10.09</v>
      </c>
      <c r="Q112" s="0" t="n">
        <f aca="false">B112</f>
        <v>2017</v>
      </c>
      <c r="R112" s="0" t="n">
        <f aca="false">O112</f>
        <v>10.09</v>
      </c>
      <c r="S112" s="0" t="n">
        <f aca="false">AVERAGE(R108:R112)</f>
        <v>9.918</v>
      </c>
    </row>
    <row r="113" customFormat="false" ht="13" hidden="false" customHeight="false" outlineLevel="0" collapsed="false">
      <c r="B113" s="1" t="n">
        <v>2018</v>
      </c>
      <c r="C113" s="1" t="n">
        <v>0.1</v>
      </c>
      <c r="D113" s="1" t="n">
        <v>0.67</v>
      </c>
      <c r="E113" s="1" t="n">
        <v>0.21</v>
      </c>
      <c r="F113" s="1" t="s">
        <v>25</v>
      </c>
      <c r="G113" s="1" t="n">
        <v>0.41</v>
      </c>
      <c r="H113" s="1" t="n">
        <v>0.37</v>
      </c>
      <c r="I113" s="1" t="n">
        <v>1.36</v>
      </c>
      <c r="J113" s="1" t="n">
        <v>1.16</v>
      </c>
      <c r="K113" s="1" t="n">
        <v>1.21</v>
      </c>
      <c r="L113" s="1" t="n">
        <v>2.44</v>
      </c>
      <c r="M113" s="1" t="n">
        <v>0.01</v>
      </c>
      <c r="N113" s="1" t="n">
        <v>0.43</v>
      </c>
      <c r="O113" s="1" t="n">
        <v>8.37</v>
      </c>
      <c r="Q113" s="0" t="n">
        <f aca="false">B113</f>
        <v>2018</v>
      </c>
      <c r="R113" s="0" t="n">
        <f aca="false">O113</f>
        <v>8.37</v>
      </c>
      <c r="S113" s="0" t="n">
        <f aca="false">AVERAGE(R109:R113)</f>
        <v>9.69</v>
      </c>
    </row>
    <row r="114" customFormat="false" ht="13" hidden="false" customHeight="false" outlineLevel="0" collapsed="false">
      <c r="B114" s="1" t="n">
        <v>2019</v>
      </c>
      <c r="C114" s="1" t="n">
        <v>0.1</v>
      </c>
      <c r="D114" s="1" t="n">
        <v>0.12</v>
      </c>
      <c r="E114" s="1" t="n">
        <v>0.25</v>
      </c>
      <c r="F114" s="1" t="n">
        <v>0.08</v>
      </c>
      <c r="G114" s="1" t="n">
        <v>0.16</v>
      </c>
      <c r="H114" s="1" t="n">
        <v>0.97</v>
      </c>
      <c r="I114" s="1" t="n">
        <v>0.18</v>
      </c>
      <c r="J114" s="1" t="n">
        <v>0.89</v>
      </c>
      <c r="K114" s="1" t="n">
        <v>1.54</v>
      </c>
      <c r="L114" s="1" t="n">
        <v>1.34</v>
      </c>
      <c r="M114" s="1" t="n">
        <v>1.73</v>
      </c>
      <c r="N114" s="1" t="n">
        <v>0.72</v>
      </c>
      <c r="O114" s="1" t="n">
        <v>8.08</v>
      </c>
      <c r="Q114" s="0" t="n">
        <f aca="false">B114</f>
        <v>2019</v>
      </c>
      <c r="R114" s="0" t="n">
        <f aca="false">O114</f>
        <v>8.08</v>
      </c>
      <c r="S114" s="0" t="n">
        <f aca="false">AVERAGE(R110:R114)</f>
        <v>9.592</v>
      </c>
    </row>
    <row r="115" customFormat="false" ht="13" hidden="false" customHeight="false" outlineLevel="0" collapsed="false">
      <c r="B115" s="1" t="n">
        <v>2020</v>
      </c>
      <c r="C115" s="1" t="n">
        <v>0.27</v>
      </c>
      <c r="D115" s="1" t="n">
        <v>0.78</v>
      </c>
      <c r="E115" s="1" t="n">
        <v>2.02</v>
      </c>
      <c r="F115" s="1" t="n">
        <v>0</v>
      </c>
      <c r="G115" s="1" t="n">
        <v>0.21</v>
      </c>
      <c r="H115" s="1" t="n">
        <v>0.25</v>
      </c>
      <c r="I115" s="1" t="n">
        <v>1.47</v>
      </c>
      <c r="J115" s="1" t="n">
        <v>0.05</v>
      </c>
      <c r="K115" s="1" t="n">
        <v>0.59</v>
      </c>
      <c r="L115" s="1" t="n">
        <v>0.18</v>
      </c>
      <c r="M115" s="1" t="s">
        <v>25</v>
      </c>
      <c r="N115" s="1" t="n">
        <v>0.02</v>
      </c>
      <c r="O115" s="1" t="n">
        <v>5.84</v>
      </c>
      <c r="Q115" s="0" t="n">
        <f aca="false">B115</f>
        <v>2020</v>
      </c>
      <c r="R115" s="0" t="n">
        <f aca="false">O115</f>
        <v>5.84</v>
      </c>
      <c r="S115" s="0" t="n">
        <f aca="false">AVERAGE(R111:R115)</f>
        <v>8.344</v>
      </c>
    </row>
    <row r="116" customFormat="false" ht="13" hidden="false" customHeight="false" outlineLevel="0" collapsed="false">
      <c r="B116" s="1" t="n">
        <v>2021</v>
      </c>
      <c r="C116" s="1" t="n">
        <v>0.18</v>
      </c>
      <c r="D116" s="1" t="n">
        <v>0.4</v>
      </c>
      <c r="E116" s="1" t="s">
        <v>25</v>
      </c>
      <c r="F116" s="1" t="n">
        <v>0.24</v>
      </c>
      <c r="G116" s="1" t="n">
        <v>0.18</v>
      </c>
      <c r="H116" s="1" t="n">
        <v>2.37</v>
      </c>
      <c r="I116" s="1" t="n">
        <v>4.8</v>
      </c>
      <c r="J116" s="1" t="n">
        <v>2.46</v>
      </c>
      <c r="K116" s="1" t="n">
        <v>0.47</v>
      </c>
      <c r="L116" s="1" t="s">
        <v>25</v>
      </c>
      <c r="M116" s="1" t="n">
        <v>0.34</v>
      </c>
      <c r="N116" s="1" t="n">
        <v>0.59</v>
      </c>
      <c r="O116" s="1" t="n">
        <v>12.03</v>
      </c>
      <c r="Q116" s="0" t="n">
        <f aca="false">B116</f>
        <v>2021</v>
      </c>
      <c r="R116" s="0" t="n">
        <f aca="false">O116</f>
        <v>12.03</v>
      </c>
      <c r="S116" s="0" t="n">
        <f aca="false">AVERAGE(R112:R116)</f>
        <v>8.882</v>
      </c>
    </row>
    <row r="117" customFormat="false" ht="13" hidden="false" customHeight="false" outlineLevel="0" collapsed="false">
      <c r="B117" s="1" t="n">
        <v>2022</v>
      </c>
      <c r="C117" s="1" t="n">
        <v>0.03</v>
      </c>
      <c r="D117" s="1" t="n">
        <v>0.4</v>
      </c>
      <c r="E117" s="1" t="n">
        <v>0.15</v>
      </c>
      <c r="F117" s="1" t="n">
        <v>0</v>
      </c>
      <c r="G117" s="1" t="n">
        <v>0</v>
      </c>
      <c r="H117" s="1" t="n">
        <v>1.24</v>
      </c>
      <c r="I117" s="1" t="n">
        <v>0.24</v>
      </c>
      <c r="J117" s="1" t="n">
        <v>2.84</v>
      </c>
      <c r="K117" s="1" t="n">
        <v>1.65</v>
      </c>
      <c r="L117" s="1" t="n">
        <v>1.91</v>
      </c>
      <c r="M117" s="1" t="n">
        <v>0.12</v>
      </c>
      <c r="N117" s="1" t="n">
        <v>0.34</v>
      </c>
      <c r="O117" s="1" t="n">
        <v>8.92</v>
      </c>
      <c r="Q117" s="0" t="n">
        <f aca="false">B117</f>
        <v>2022</v>
      </c>
      <c r="R117" s="0" t="n">
        <f aca="false">O117</f>
        <v>8.92</v>
      </c>
      <c r="S117" s="0" t="n">
        <f aca="false">AVERAGE(R113:R117)</f>
        <v>8.648</v>
      </c>
    </row>
    <row r="118" customFormat="false" ht="13" hidden="false" customHeight="false" outlineLevel="0" collapsed="false">
      <c r="B118" s="1" t="n">
        <v>2023</v>
      </c>
      <c r="C118" s="1" t="n">
        <v>0.23</v>
      </c>
      <c r="D118" s="1" t="n">
        <v>0.41</v>
      </c>
      <c r="E118" s="1" t="n">
        <v>0.05</v>
      </c>
      <c r="F118" s="1" t="n">
        <v>0</v>
      </c>
      <c r="G118" s="1" t="n">
        <v>0.11</v>
      </c>
      <c r="H118" s="1" t="n">
        <v>0.03</v>
      </c>
      <c r="I118" s="1" t="n">
        <v>0.3</v>
      </c>
      <c r="J118" s="1" t="n">
        <v>1.44</v>
      </c>
      <c r="K118" s="1" t="n">
        <v>0.95</v>
      </c>
      <c r="L118" s="1" t="n">
        <v>0.35</v>
      </c>
      <c r="M118" s="1" t="n">
        <v>0.27</v>
      </c>
      <c r="N118" s="1" t="n">
        <v>0.2</v>
      </c>
      <c r="O118" s="1" t="n">
        <v>4.34</v>
      </c>
      <c r="Q118" s="0" t="n">
        <f aca="false">B118</f>
        <v>2023</v>
      </c>
      <c r="R118" s="0" t="n">
        <f aca="false">O118</f>
        <v>4.34</v>
      </c>
      <c r="S118" s="0" t="n">
        <f aca="false">AVERAGE(R114:R118)</f>
        <v>7.842</v>
      </c>
    </row>
    <row r="119" customFormat="false" ht="13" hidden="false" customHeight="false" outlineLevel="0" collapsed="false">
      <c r="B119" s="1" t="n">
        <v>2024</v>
      </c>
      <c r="C119" s="1" t="n">
        <v>0.26</v>
      </c>
      <c r="D119" s="1" t="n">
        <v>0.49</v>
      </c>
      <c r="E119" s="1" t="n">
        <v>0.04</v>
      </c>
      <c r="F119" s="1" t="n">
        <v>0.02</v>
      </c>
      <c r="G119" s="1" t="s">
        <v>25</v>
      </c>
      <c r="H119" s="1" t="n">
        <v>0.71</v>
      </c>
      <c r="I119" s="1" t="n">
        <v>1.34</v>
      </c>
      <c r="J119" s="1" t="n">
        <v>0.6</v>
      </c>
      <c r="K119" s="1" t="n">
        <v>0.5</v>
      </c>
      <c r="L119" s="1" t="n">
        <v>0.05</v>
      </c>
      <c r="M119" s="1" t="n">
        <v>0.72</v>
      </c>
      <c r="N119" s="1" t="s">
        <v>25</v>
      </c>
      <c r="O119" s="1" t="n">
        <v>4.73</v>
      </c>
      <c r="Q119" s="0" t="n">
        <f aca="false">B119</f>
        <v>2024</v>
      </c>
      <c r="R119" s="0" t="n">
        <f aca="false">O119</f>
        <v>4.73</v>
      </c>
      <c r="S119" s="0" t="n">
        <f aca="false">AVERAGE(R115:R119)</f>
        <v>7.172</v>
      </c>
    </row>
    <row r="120" customFormat="false" ht="13" hidden="false" customHeight="false" outlineLevel="0" collapsed="false">
      <c r="B120" s="1" t="n">
        <v>2025</v>
      </c>
      <c r="C120" s="1" t="n">
        <v>0.04</v>
      </c>
      <c r="D120" s="1" t="n">
        <v>0.03</v>
      </c>
      <c r="E120" s="1" t="n">
        <v>0.04</v>
      </c>
      <c r="F120" s="1" t="n">
        <v>0.39</v>
      </c>
      <c r="G120" s="1" t="s">
        <v>25</v>
      </c>
      <c r="H120" s="1" t="n">
        <v>0.85</v>
      </c>
      <c r="I120" s="1" t="n">
        <v>1.57</v>
      </c>
      <c r="J120" s="1" t="n">
        <v>0.46</v>
      </c>
      <c r="K120" s="1" t="n">
        <v>2.97</v>
      </c>
      <c r="L120" s="1" t="n">
        <v>2.66</v>
      </c>
      <c r="M120" s="1" t="n">
        <v>0.1</v>
      </c>
      <c r="N120" s="1" t="n">
        <v>0.1</v>
      </c>
      <c r="O120" s="1" t="n">
        <v>9.21</v>
      </c>
      <c r="Q120" s="0" t="n">
        <f aca="false">B120</f>
        <v>2025</v>
      </c>
      <c r="R120" s="0" t="n">
        <f aca="false">O120</f>
        <v>9.21</v>
      </c>
      <c r="S120" s="0" t="n">
        <f aca="false">AVERAGE(R116:R120)</f>
        <v>7.846</v>
      </c>
    </row>
  </sheetData>
  <mergeCells count="2">
    <mergeCell ref="B8:P8"/>
    <mergeCell ref="B67:P67"/>
  </mergeCells>
  <hyperlinks>
    <hyperlink ref="E3" r:id="rId1" display="https://kmm2026.org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5:S117"/>
  <sheetViews>
    <sheetView showFormulas="false" showGridLines="true" showRowColHeaders="true" showZeros="true" rightToLeft="false" tabSelected="false" showOutlineSymbols="true" defaultGridColor="true" view="normal" topLeftCell="E5" colorId="64" zoomScale="136" zoomScaleNormal="136" zoomScalePageLayoutView="100" workbookViewId="0">
      <selection pane="topLeft" activeCell="R7" activeCellId="0" sqref="R7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9" min="2" style="0" width="5.19"/>
  </cols>
  <sheetData>
    <row r="5" customFormat="false" ht="24" hidden="false" customHeight="true" outlineLevel="0" collapsed="false">
      <c r="B5" s="1" t="s">
        <v>49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customFormat="false" ht="12.8" hidden="false" customHeight="false" outlineLevel="0" collapsed="false">
      <c r="B6" s="1"/>
    </row>
    <row r="7" customFormat="false" ht="13" hidden="false" customHeight="false" outlineLevel="0" collapsed="false">
      <c r="B7" s="1" t="s">
        <v>8</v>
      </c>
      <c r="C7" s="0" t="s">
        <v>9</v>
      </c>
      <c r="D7" s="0" t="s">
        <v>10</v>
      </c>
      <c r="E7" s="0" t="s">
        <v>11</v>
      </c>
      <c r="F7" s="0" t="s">
        <v>12</v>
      </c>
      <c r="G7" s="0" t="s">
        <v>13</v>
      </c>
      <c r="H7" s="0" t="s">
        <v>14</v>
      </c>
      <c r="I7" s="0" t="s">
        <v>15</v>
      </c>
      <c r="J7" s="0" t="s">
        <v>16</v>
      </c>
      <c r="K7" s="0" t="s">
        <v>17</v>
      </c>
      <c r="L7" s="0" t="s">
        <v>18</v>
      </c>
      <c r="M7" s="0" t="s">
        <v>19</v>
      </c>
      <c r="N7" s="0" t="s">
        <v>20</v>
      </c>
      <c r="O7" s="0" t="s">
        <v>21</v>
      </c>
      <c r="Q7" s="0" t="str">
        <f aca="false">B7</f>
        <v>Year</v>
      </c>
      <c r="R7" s="0" t="str">
        <f aca="false">O7</f>
        <v>Annual</v>
      </c>
      <c r="S7" s="0" t="s">
        <v>22</v>
      </c>
    </row>
    <row r="8" customFormat="false" ht="13" hidden="false" customHeight="false" outlineLevel="0" collapsed="false">
      <c r="B8" s="1" t="n">
        <v>1975</v>
      </c>
      <c r="C8" s="1" t="n">
        <v>56.9</v>
      </c>
      <c r="D8" s="1" t="n">
        <v>55.3</v>
      </c>
      <c r="E8" s="1" t="n">
        <v>61</v>
      </c>
      <c r="F8" s="1" t="n">
        <v>68.3</v>
      </c>
      <c r="G8" s="1" t="n">
        <v>75.8</v>
      </c>
      <c r="H8" s="1" t="n">
        <v>80</v>
      </c>
      <c r="I8" s="1" t="n">
        <v>81.4</v>
      </c>
      <c r="J8" s="1" t="n">
        <v>81.1</v>
      </c>
      <c r="K8" s="1" t="n">
        <v>74.9</v>
      </c>
      <c r="L8" s="1" t="n">
        <v>69.5</v>
      </c>
      <c r="M8" s="1" t="n">
        <v>59.7</v>
      </c>
      <c r="N8" s="1" t="n">
        <v>52.6</v>
      </c>
      <c r="O8" s="1" t="n">
        <v>68</v>
      </c>
      <c r="Q8" s="0" t="n">
        <f aca="false">B8</f>
        <v>1975</v>
      </c>
      <c r="R8" s="0" t="n">
        <f aca="false">O8</f>
        <v>68</v>
      </c>
    </row>
    <row r="9" customFormat="false" ht="13" hidden="false" customHeight="false" outlineLevel="0" collapsed="false">
      <c r="B9" s="1" t="n">
        <v>1976</v>
      </c>
      <c r="C9" s="1" t="n">
        <v>50.6</v>
      </c>
      <c r="D9" s="1" t="n">
        <v>60.1</v>
      </c>
      <c r="E9" s="1" t="n">
        <v>62.1</v>
      </c>
      <c r="F9" s="1" t="n">
        <v>67.7</v>
      </c>
      <c r="G9" s="1" t="n">
        <v>70.4</v>
      </c>
      <c r="H9" s="1" t="n">
        <v>78.4</v>
      </c>
      <c r="I9" s="1" t="n">
        <v>80.5</v>
      </c>
      <c r="J9" s="1" t="n">
        <v>81.4</v>
      </c>
      <c r="K9" s="1" t="n">
        <v>76.2</v>
      </c>
      <c r="L9" s="1" t="n">
        <v>60.6</v>
      </c>
      <c r="M9" s="1" t="n">
        <v>51.8</v>
      </c>
      <c r="N9" s="1" t="n">
        <v>49.2</v>
      </c>
      <c r="O9" s="1" t="n">
        <v>65.8</v>
      </c>
      <c r="Q9" s="0" t="n">
        <f aca="false">B9</f>
        <v>1976</v>
      </c>
      <c r="R9" s="0" t="n">
        <f aca="false">O9</f>
        <v>65.8</v>
      </c>
    </row>
    <row r="10" customFormat="false" ht="13" hidden="false" customHeight="false" outlineLevel="0" collapsed="false">
      <c r="B10" s="1" t="n">
        <v>1977</v>
      </c>
      <c r="C10" s="1" t="n">
        <v>42.6</v>
      </c>
      <c r="D10" s="1" t="n">
        <v>53.8</v>
      </c>
      <c r="E10" s="1" t="n">
        <v>60.8</v>
      </c>
      <c r="F10" s="1" t="n">
        <v>66.9</v>
      </c>
      <c r="G10" s="1" t="n">
        <v>74.5</v>
      </c>
      <c r="H10" s="1" t="n">
        <v>81</v>
      </c>
      <c r="I10" s="1" t="n">
        <v>82.4</v>
      </c>
      <c r="J10" s="1" t="n">
        <v>83</v>
      </c>
      <c r="K10" s="1" t="n">
        <v>79.9</v>
      </c>
      <c r="L10" s="1" t="n">
        <v>69.2</v>
      </c>
      <c r="M10" s="1" t="n">
        <v>61.8</v>
      </c>
      <c r="N10" s="1" t="n">
        <v>53.1</v>
      </c>
      <c r="O10" s="1" t="n">
        <v>67.4</v>
      </c>
      <c r="Q10" s="0" t="n">
        <f aca="false">B10</f>
        <v>1977</v>
      </c>
      <c r="R10" s="0" t="n">
        <f aca="false">O10</f>
        <v>67.4</v>
      </c>
    </row>
    <row r="11" customFormat="false" ht="13" hidden="false" customHeight="false" outlineLevel="0" collapsed="false">
      <c r="B11" s="1" t="n">
        <v>1978</v>
      </c>
      <c r="C11" s="1" t="n">
        <v>40.7</v>
      </c>
      <c r="D11" s="1" t="n">
        <v>45.1</v>
      </c>
      <c r="E11" s="1" t="n">
        <v>57.3</v>
      </c>
      <c r="F11" s="1" t="n">
        <v>67.6</v>
      </c>
      <c r="G11" s="1" t="n">
        <v>76</v>
      </c>
      <c r="H11" s="1" t="n">
        <v>80.4</v>
      </c>
      <c r="I11" s="1" t="n">
        <v>83.7</v>
      </c>
      <c r="J11" s="1" t="n">
        <v>83.1</v>
      </c>
      <c r="K11" s="1" t="n">
        <v>79.3</v>
      </c>
      <c r="L11" s="1" t="n">
        <v>68.9</v>
      </c>
      <c r="M11" s="1" t="n">
        <v>64.6</v>
      </c>
      <c r="N11" s="1" t="n">
        <v>52.9</v>
      </c>
      <c r="O11" s="1" t="n">
        <v>66.6</v>
      </c>
      <c r="Q11" s="0" t="n">
        <f aca="false">B11</f>
        <v>1978</v>
      </c>
      <c r="R11" s="0" t="n">
        <f aca="false">O11</f>
        <v>66.6</v>
      </c>
    </row>
    <row r="12" customFormat="false" ht="13" hidden="false" customHeight="false" outlineLevel="0" collapsed="false">
      <c r="B12" s="1" t="n">
        <v>1979</v>
      </c>
      <c r="C12" s="1" t="n">
        <v>44.1</v>
      </c>
      <c r="D12" s="1" t="n">
        <v>51.7</v>
      </c>
      <c r="E12" s="1" t="n">
        <v>62.3</v>
      </c>
      <c r="F12" s="1" t="n">
        <v>68.7</v>
      </c>
      <c r="G12" s="1" t="n">
        <v>73.1</v>
      </c>
      <c r="H12" s="1" t="n">
        <v>79.8</v>
      </c>
      <c r="I12" s="1" t="n">
        <v>82.6</v>
      </c>
      <c r="J12" s="1" t="n">
        <v>81.5</v>
      </c>
      <c r="K12" s="1" t="n">
        <v>75.6</v>
      </c>
      <c r="L12" s="1" t="n">
        <v>70.7</v>
      </c>
      <c r="M12" s="1" t="n">
        <v>55.7</v>
      </c>
      <c r="N12" s="1" t="n">
        <v>52.4</v>
      </c>
      <c r="O12" s="1" t="n">
        <v>66.5</v>
      </c>
      <c r="Q12" s="0" t="n">
        <f aca="false">B12</f>
        <v>1979</v>
      </c>
      <c r="R12" s="0" t="n">
        <f aca="false">O12</f>
        <v>66.5</v>
      </c>
      <c r="S12" s="0" t="n">
        <f aca="false">AVERAGE(R8:R12)</f>
        <v>66.86</v>
      </c>
    </row>
    <row r="13" customFormat="false" ht="13" hidden="false" customHeight="false" outlineLevel="0" collapsed="false">
      <c r="B13" s="1" t="n">
        <v>1980</v>
      </c>
      <c r="C13" s="1" t="n">
        <v>55</v>
      </c>
      <c r="D13" s="1" t="n">
        <v>53.7</v>
      </c>
      <c r="E13" s="1" t="n">
        <v>60.8</v>
      </c>
      <c r="F13" s="1" t="n">
        <v>66.1</v>
      </c>
      <c r="G13" s="1" t="n">
        <v>77.3</v>
      </c>
      <c r="H13" s="1" t="n">
        <v>85.1</v>
      </c>
      <c r="I13" s="1" t="n">
        <v>87.5</v>
      </c>
      <c r="J13" s="1" t="n">
        <v>86.6</v>
      </c>
      <c r="K13" s="1" t="n">
        <v>83.2</v>
      </c>
      <c r="L13" s="1" t="n">
        <v>67.7</v>
      </c>
      <c r="M13" s="1" t="n">
        <v>58</v>
      </c>
      <c r="N13" s="1" t="n">
        <v>55.2</v>
      </c>
      <c r="O13" s="1" t="n">
        <v>69.7</v>
      </c>
      <c r="Q13" s="0" t="n">
        <f aca="false">B13</f>
        <v>1980</v>
      </c>
      <c r="R13" s="0" t="n">
        <f aca="false">O13</f>
        <v>69.7</v>
      </c>
      <c r="S13" s="0" t="n">
        <f aca="false">AVERAGE(R9:R13)</f>
        <v>67.2</v>
      </c>
    </row>
    <row r="14" customFormat="false" ht="13" hidden="false" customHeight="false" outlineLevel="0" collapsed="false">
      <c r="B14" s="1" t="n">
        <v>1981</v>
      </c>
      <c r="C14" s="1" t="n">
        <v>51.4</v>
      </c>
      <c r="D14" s="1" t="n">
        <v>55.4</v>
      </c>
      <c r="E14" s="1" t="n">
        <v>60.9</v>
      </c>
      <c r="F14" s="1" t="n">
        <v>74.3</v>
      </c>
      <c r="G14" s="1" t="n">
        <v>75.3</v>
      </c>
      <c r="H14" s="1" t="n">
        <v>82.7</v>
      </c>
      <c r="I14" s="1" t="n">
        <v>84.3</v>
      </c>
      <c r="J14" s="1" t="n">
        <v>84.4</v>
      </c>
      <c r="K14" s="1" t="n">
        <v>78.5</v>
      </c>
      <c r="L14" s="1" t="n">
        <v>72.3</v>
      </c>
      <c r="M14" s="1" t="n">
        <v>64.4</v>
      </c>
      <c r="N14" s="1" t="n">
        <v>54.5</v>
      </c>
      <c r="O14" s="1" t="n">
        <v>69.9</v>
      </c>
      <c r="Q14" s="0" t="n">
        <f aca="false">B14</f>
        <v>1981</v>
      </c>
      <c r="R14" s="0" t="n">
        <f aca="false">O14</f>
        <v>69.9</v>
      </c>
      <c r="S14" s="0" t="n">
        <f aca="false">AVERAGE(R10:R14)</f>
        <v>68.02</v>
      </c>
    </row>
    <row r="15" customFormat="false" ht="13" hidden="false" customHeight="false" outlineLevel="0" collapsed="false">
      <c r="B15" s="1" t="n">
        <v>1982</v>
      </c>
      <c r="C15" s="1" t="n">
        <v>52.9</v>
      </c>
      <c r="D15" s="1" t="n">
        <v>52.1</v>
      </c>
      <c r="E15" s="1" t="n">
        <v>64.8</v>
      </c>
      <c r="F15" s="1" t="n">
        <v>67.8</v>
      </c>
      <c r="G15" s="1" t="n">
        <v>75.3</v>
      </c>
      <c r="H15" s="1" t="n">
        <v>83</v>
      </c>
      <c r="I15" s="1" t="n">
        <v>85.4</v>
      </c>
      <c r="J15" s="1" t="n">
        <v>84.1</v>
      </c>
      <c r="K15" s="1" t="n">
        <v>79.3</v>
      </c>
      <c r="L15" s="1" t="n">
        <v>69.5</v>
      </c>
      <c r="M15" s="1" t="n">
        <v>60.9</v>
      </c>
      <c r="N15" s="1" t="n">
        <v>55.4</v>
      </c>
      <c r="O15" s="1" t="n">
        <v>69.2</v>
      </c>
      <c r="Q15" s="0" t="n">
        <f aca="false">B15</f>
        <v>1982</v>
      </c>
      <c r="R15" s="0" t="n">
        <f aca="false">O15</f>
        <v>69.2</v>
      </c>
      <c r="S15" s="0" t="n">
        <f aca="false">AVERAGE(R11:R15)</f>
        <v>68.38</v>
      </c>
    </row>
    <row r="16" customFormat="false" ht="13" hidden="false" customHeight="false" outlineLevel="0" collapsed="false">
      <c r="B16" s="1" t="n">
        <v>1983</v>
      </c>
      <c r="C16" s="1" t="n">
        <v>50.1</v>
      </c>
      <c r="D16" s="1" t="n">
        <v>52.4</v>
      </c>
      <c r="E16" s="1" t="n">
        <v>58.3</v>
      </c>
      <c r="F16" s="1" t="n">
        <v>64</v>
      </c>
      <c r="G16" s="1" t="n">
        <v>73.4</v>
      </c>
      <c r="H16" s="1" t="n">
        <v>79</v>
      </c>
      <c r="I16" s="1" t="n">
        <v>82.2</v>
      </c>
      <c r="J16" s="1" t="n">
        <v>82.6</v>
      </c>
      <c r="K16" s="1" t="n">
        <v>76.6</v>
      </c>
      <c r="L16" s="1" t="n">
        <v>70.1</v>
      </c>
      <c r="M16" s="1" t="n">
        <v>63.1</v>
      </c>
      <c r="N16" s="1" t="n">
        <v>45.7</v>
      </c>
      <c r="O16" s="1" t="n">
        <v>66.5</v>
      </c>
      <c r="Q16" s="0" t="n">
        <f aca="false">B16</f>
        <v>1983</v>
      </c>
      <c r="R16" s="0" t="n">
        <f aca="false">O16</f>
        <v>66.5</v>
      </c>
      <c r="S16" s="0" t="n">
        <f aca="false">AVERAGE(R12:R16)</f>
        <v>68.36</v>
      </c>
    </row>
    <row r="17" customFormat="false" ht="13" hidden="false" customHeight="false" outlineLevel="0" collapsed="false">
      <c r="B17" s="1" t="n">
        <v>1984</v>
      </c>
      <c r="C17" s="1" t="n">
        <v>47</v>
      </c>
      <c r="D17" s="1" t="n">
        <v>53.9</v>
      </c>
      <c r="E17" s="1" t="n">
        <v>61.9</v>
      </c>
      <c r="F17" s="1" t="n">
        <v>67.8</v>
      </c>
      <c r="G17" s="1" t="n">
        <v>74.9</v>
      </c>
      <c r="H17" s="1" t="n">
        <v>78.6</v>
      </c>
      <c r="I17" s="1" t="n">
        <v>81.7</v>
      </c>
      <c r="J17" s="1" t="n">
        <v>82.9</v>
      </c>
      <c r="K17" s="1" t="n">
        <v>77.4</v>
      </c>
      <c r="L17" s="1" t="n">
        <v>74.1</v>
      </c>
      <c r="M17" s="1" t="n">
        <v>60</v>
      </c>
      <c r="N17" s="1" t="n">
        <v>63.4</v>
      </c>
      <c r="O17" s="1" t="n">
        <v>68.6</v>
      </c>
      <c r="Q17" s="0" t="n">
        <f aca="false">B17</f>
        <v>1984</v>
      </c>
      <c r="R17" s="0" t="n">
        <f aca="false">O17</f>
        <v>68.6</v>
      </c>
      <c r="S17" s="0" t="n">
        <f aca="false">AVERAGE(R13:R17)</f>
        <v>68.78</v>
      </c>
    </row>
    <row r="18" customFormat="false" ht="13" hidden="false" customHeight="false" outlineLevel="0" collapsed="false">
      <c r="B18" s="1" t="n">
        <v>1985</v>
      </c>
      <c r="C18" s="1" t="n">
        <v>45.7</v>
      </c>
      <c r="D18" s="1" t="n">
        <v>49.5</v>
      </c>
      <c r="E18" s="1" t="n">
        <v>64.7</v>
      </c>
      <c r="F18" s="1" t="n">
        <v>70</v>
      </c>
      <c r="G18" s="1" t="n">
        <v>75.5</v>
      </c>
      <c r="H18" s="1" t="n">
        <v>81</v>
      </c>
      <c r="I18" s="1" t="n">
        <v>81.6</v>
      </c>
      <c r="J18" s="1" t="n">
        <v>84.1</v>
      </c>
      <c r="K18" s="1" t="n">
        <v>79.8</v>
      </c>
      <c r="L18" s="1" t="n">
        <v>72.4</v>
      </c>
      <c r="M18" s="1" t="n">
        <v>67</v>
      </c>
      <c r="N18" s="1" t="n">
        <v>51</v>
      </c>
      <c r="O18" s="1" t="n">
        <v>68.5</v>
      </c>
      <c r="Q18" s="0" t="n">
        <f aca="false">B18</f>
        <v>1985</v>
      </c>
      <c r="R18" s="0" t="n">
        <f aca="false">O18</f>
        <v>68.5</v>
      </c>
      <c r="S18" s="0" t="n">
        <f aca="false">AVERAGE(R14:R18)</f>
        <v>68.54</v>
      </c>
    </row>
    <row r="19" customFormat="false" ht="13" hidden="false" customHeight="false" outlineLevel="0" collapsed="false">
      <c r="B19" s="1" t="n">
        <v>1986</v>
      </c>
      <c r="C19" s="1" t="n">
        <v>54.4</v>
      </c>
      <c r="D19" s="1" t="n">
        <v>59.8</v>
      </c>
      <c r="E19" s="1" t="n">
        <v>63.3</v>
      </c>
      <c r="F19" s="1" t="n">
        <v>71.7</v>
      </c>
      <c r="G19" s="1" t="n">
        <v>75.7</v>
      </c>
      <c r="H19" s="1" t="n">
        <v>82</v>
      </c>
      <c r="I19" s="1" t="n">
        <v>85.9</v>
      </c>
      <c r="J19" s="1" t="n">
        <v>82.6</v>
      </c>
      <c r="K19" s="1" t="n">
        <v>81.7</v>
      </c>
      <c r="L19" s="1" t="n">
        <v>68.9</v>
      </c>
      <c r="M19" s="1" t="n">
        <v>62</v>
      </c>
      <c r="N19" s="1" t="n">
        <v>51.7</v>
      </c>
      <c r="O19" s="1" t="n">
        <v>70</v>
      </c>
      <c r="Q19" s="0" t="n">
        <f aca="false">B19</f>
        <v>1986</v>
      </c>
      <c r="R19" s="0" t="n">
        <f aca="false">O19</f>
        <v>70</v>
      </c>
      <c r="S19" s="0" t="n">
        <f aca="false">AVERAGE(R15:R19)</f>
        <v>68.56</v>
      </c>
    </row>
    <row r="20" customFormat="false" ht="13" hidden="false" customHeight="false" outlineLevel="0" collapsed="false">
      <c r="B20" s="1" t="n">
        <v>1987</v>
      </c>
      <c r="C20" s="1" t="n">
        <v>51.3</v>
      </c>
      <c r="D20" s="1" t="n">
        <v>56.1</v>
      </c>
      <c r="E20" s="1" t="n">
        <v>58.9</v>
      </c>
      <c r="F20" s="1" t="n">
        <v>67.2</v>
      </c>
      <c r="G20" s="1" t="n">
        <v>77</v>
      </c>
      <c r="H20" s="1" t="n">
        <v>81.3</v>
      </c>
      <c r="I20" s="1" t="n">
        <v>83.5</v>
      </c>
      <c r="J20" s="1" t="n">
        <v>86.2</v>
      </c>
      <c r="K20" s="1" t="n">
        <v>78.9</v>
      </c>
      <c r="L20" s="1" t="n">
        <v>68.6</v>
      </c>
      <c r="M20" s="1" t="n">
        <v>60.4</v>
      </c>
      <c r="N20" s="1" t="n">
        <v>55.6</v>
      </c>
      <c r="O20" s="1" t="n">
        <v>68.8</v>
      </c>
      <c r="Q20" s="0" t="n">
        <f aca="false">B20</f>
        <v>1987</v>
      </c>
      <c r="R20" s="0" t="n">
        <f aca="false">O20</f>
        <v>68.8</v>
      </c>
      <c r="S20" s="0" t="n">
        <f aca="false">AVERAGE(R16:R20)</f>
        <v>68.48</v>
      </c>
    </row>
    <row r="21" customFormat="false" ht="13" hidden="false" customHeight="false" outlineLevel="0" collapsed="false">
      <c r="B21" s="1" t="n">
        <v>1988</v>
      </c>
      <c r="C21" s="1" t="n">
        <v>48.1</v>
      </c>
      <c r="D21" s="1" t="n">
        <v>54.1</v>
      </c>
      <c r="E21" s="1" t="n">
        <v>61.2</v>
      </c>
      <c r="F21" s="1" t="n">
        <v>67.6</v>
      </c>
      <c r="G21" s="1" t="n">
        <v>73.6</v>
      </c>
      <c r="H21" s="1" t="n">
        <v>80.5</v>
      </c>
      <c r="I21" s="1" t="n">
        <v>84.3</v>
      </c>
      <c r="J21" s="1" t="n">
        <v>85.3</v>
      </c>
      <c r="K21" s="1" t="n">
        <v>80.7</v>
      </c>
      <c r="L21" s="1" t="n">
        <v>72</v>
      </c>
      <c r="M21" s="1" t="n">
        <v>65.7</v>
      </c>
      <c r="N21" s="1" t="n">
        <v>55.4</v>
      </c>
      <c r="O21" s="1" t="n">
        <v>69</v>
      </c>
      <c r="Q21" s="0" t="n">
        <f aca="false">B21</f>
        <v>1988</v>
      </c>
      <c r="R21" s="0" t="n">
        <f aca="false">O21</f>
        <v>69</v>
      </c>
      <c r="S21" s="0" t="n">
        <f aca="false">AVERAGE(R17:R21)</f>
        <v>68.98</v>
      </c>
    </row>
    <row r="22" customFormat="false" ht="13" hidden="false" customHeight="false" outlineLevel="0" collapsed="false">
      <c r="B22" s="1" t="n">
        <v>1989</v>
      </c>
      <c r="C22" s="1" t="n">
        <v>57.4</v>
      </c>
      <c r="D22" s="1" t="n">
        <v>52.7</v>
      </c>
      <c r="E22" s="1" t="n">
        <v>61.3</v>
      </c>
      <c r="F22" s="1" t="n">
        <v>69.4</v>
      </c>
      <c r="G22" s="1" t="n">
        <v>77.8</v>
      </c>
      <c r="H22" s="1" t="n">
        <v>79.9</v>
      </c>
      <c r="I22" s="1" t="n">
        <v>82.4</v>
      </c>
      <c r="J22" s="1" t="n">
        <v>81.7</v>
      </c>
      <c r="K22" s="1" t="n">
        <v>76.9</v>
      </c>
      <c r="L22" s="1" t="n">
        <v>70.2</v>
      </c>
      <c r="M22" s="1" t="n">
        <v>62.8</v>
      </c>
      <c r="N22" s="1" t="n">
        <v>44.4</v>
      </c>
      <c r="O22" s="1" t="n">
        <v>68.1</v>
      </c>
      <c r="Q22" s="0" t="n">
        <f aca="false">B22</f>
        <v>1989</v>
      </c>
      <c r="R22" s="0" t="n">
        <f aca="false">O22</f>
        <v>68.1</v>
      </c>
      <c r="S22" s="0" t="n">
        <f aca="false">AVERAGE(R18:R22)</f>
        <v>68.88</v>
      </c>
    </row>
    <row r="23" customFormat="false" ht="13" hidden="false" customHeight="false" outlineLevel="0" collapsed="false">
      <c r="B23" s="1" t="n">
        <v>1990</v>
      </c>
      <c r="C23" s="1" t="n">
        <v>56.9</v>
      </c>
      <c r="D23" s="1" t="n">
        <v>59.1</v>
      </c>
      <c r="E23" s="1" t="n">
        <v>62.9</v>
      </c>
      <c r="F23" s="1" t="n">
        <v>69.4</v>
      </c>
      <c r="G23" s="1" t="n">
        <v>78.1</v>
      </c>
      <c r="H23" s="1" t="n">
        <v>84.8</v>
      </c>
      <c r="I23" s="1" t="n">
        <v>82.1</v>
      </c>
      <c r="J23" s="1" t="n">
        <v>85.1</v>
      </c>
      <c r="K23" s="1" t="n">
        <v>80.1</v>
      </c>
      <c r="L23" s="1" t="n">
        <v>68.6</v>
      </c>
      <c r="M23" s="1" t="n">
        <v>63.4</v>
      </c>
      <c r="N23" s="1" t="n">
        <v>53.6</v>
      </c>
      <c r="O23" s="1" t="n">
        <v>70.3</v>
      </c>
      <c r="Q23" s="0" t="n">
        <f aca="false">B23</f>
        <v>1990</v>
      </c>
      <c r="R23" s="0" t="n">
        <f aca="false">O23</f>
        <v>70.3</v>
      </c>
      <c r="S23" s="0" t="n">
        <f aca="false">AVERAGE(R19:R23)</f>
        <v>69.24</v>
      </c>
    </row>
    <row r="24" customFormat="false" ht="13" hidden="false" customHeight="false" outlineLevel="0" collapsed="false">
      <c r="B24" s="1" t="n">
        <v>1991</v>
      </c>
      <c r="C24" s="1" t="n">
        <v>50.4</v>
      </c>
      <c r="D24" s="1" t="n">
        <v>57.3</v>
      </c>
      <c r="E24" s="1" t="n">
        <v>63.5</v>
      </c>
      <c r="F24" s="1" t="n">
        <v>72.2</v>
      </c>
      <c r="G24" s="1" t="n">
        <v>78</v>
      </c>
      <c r="H24" s="1" t="n">
        <v>82</v>
      </c>
      <c r="I24" s="1" t="n">
        <v>84</v>
      </c>
      <c r="J24" s="1" t="n">
        <v>82.9</v>
      </c>
      <c r="K24" s="1" t="n">
        <v>77.4</v>
      </c>
      <c r="L24" s="1" t="n">
        <v>72.3</v>
      </c>
      <c r="M24" s="1" t="n">
        <v>56.7</v>
      </c>
      <c r="N24" s="1" t="n">
        <v>56.2</v>
      </c>
      <c r="O24" s="1" t="n">
        <v>69.4</v>
      </c>
      <c r="Q24" s="0" t="n">
        <f aca="false">B24</f>
        <v>1991</v>
      </c>
      <c r="R24" s="0" t="n">
        <f aca="false">O24</f>
        <v>69.4</v>
      </c>
      <c r="S24" s="0" t="n">
        <f aca="false">AVERAGE(R20:R24)</f>
        <v>69.12</v>
      </c>
    </row>
    <row r="25" customFormat="false" ht="13" hidden="false" customHeight="false" outlineLevel="0" collapsed="false">
      <c r="B25" s="1" t="n">
        <v>1992</v>
      </c>
      <c r="C25" s="1" t="n">
        <v>51</v>
      </c>
      <c r="D25" s="1" t="n">
        <v>58.5</v>
      </c>
      <c r="E25" s="1" t="n">
        <v>64</v>
      </c>
      <c r="F25" s="1" t="n">
        <v>68.7</v>
      </c>
      <c r="G25" s="1" t="n">
        <v>73.7</v>
      </c>
      <c r="H25" s="1" t="n">
        <v>81.7</v>
      </c>
      <c r="I25" s="1" t="n">
        <v>83.6</v>
      </c>
      <c r="J25" s="1" t="n">
        <v>80.1</v>
      </c>
      <c r="K25" s="1" t="n">
        <v>79.3</v>
      </c>
      <c r="L25" s="1" t="n">
        <v>71.4</v>
      </c>
      <c r="M25" s="1" t="n">
        <v>56.8</v>
      </c>
      <c r="N25" s="1" t="n">
        <v>56.7</v>
      </c>
      <c r="O25" s="1" t="n">
        <v>68.8</v>
      </c>
      <c r="Q25" s="0" t="n">
        <f aca="false">B25</f>
        <v>1992</v>
      </c>
      <c r="R25" s="0" t="n">
        <f aca="false">O25</f>
        <v>68.8</v>
      </c>
      <c r="S25" s="0" t="n">
        <f aca="false">AVERAGE(R21:R25)</f>
        <v>69.12</v>
      </c>
    </row>
    <row r="26" customFormat="false" ht="13" hidden="false" customHeight="false" outlineLevel="0" collapsed="false">
      <c r="B26" s="1" t="n">
        <v>1993</v>
      </c>
      <c r="C26" s="1" t="n">
        <v>53.6</v>
      </c>
      <c r="D26" s="1" t="n">
        <v>56.6</v>
      </c>
      <c r="E26" s="1" t="n">
        <v>61.1</v>
      </c>
      <c r="F26" s="1" t="n">
        <v>65.8</v>
      </c>
      <c r="G26" s="1" t="n">
        <v>73.3</v>
      </c>
      <c r="H26" s="1" t="n">
        <v>81.6</v>
      </c>
      <c r="I26" s="1" t="n">
        <v>85.7</v>
      </c>
      <c r="J26" s="1" t="n">
        <v>86.5</v>
      </c>
      <c r="K26" s="1" t="n">
        <v>80.2</v>
      </c>
      <c r="L26" s="1" t="n">
        <v>69.5</v>
      </c>
      <c r="M26" s="1" t="n">
        <v>56.9</v>
      </c>
      <c r="N26" s="1" t="n">
        <v>54.6</v>
      </c>
      <c r="O26" s="1" t="n">
        <v>68.8</v>
      </c>
      <c r="Q26" s="0" t="n">
        <f aca="false">B26</f>
        <v>1993</v>
      </c>
      <c r="R26" s="0" t="n">
        <f aca="false">O26</f>
        <v>68.8</v>
      </c>
      <c r="S26" s="0" t="n">
        <f aca="false">AVERAGE(R22:R26)</f>
        <v>69.08</v>
      </c>
    </row>
    <row r="27" customFormat="false" ht="13" hidden="false" customHeight="false" outlineLevel="0" collapsed="false">
      <c r="B27" s="1" t="n">
        <v>1994</v>
      </c>
      <c r="C27" s="1" t="n">
        <v>52.6</v>
      </c>
      <c r="D27" s="1" t="n">
        <v>55.2</v>
      </c>
      <c r="E27" s="1" t="n">
        <v>62.7</v>
      </c>
      <c r="F27" s="1" t="n">
        <v>69.6</v>
      </c>
      <c r="G27" s="1" t="n">
        <v>76</v>
      </c>
      <c r="H27" s="1" t="n">
        <v>83.5</v>
      </c>
      <c r="I27" s="1" t="n">
        <v>85.5</v>
      </c>
      <c r="J27" s="1" t="n">
        <v>83.1</v>
      </c>
      <c r="K27" s="1" t="n">
        <v>78.3</v>
      </c>
      <c r="L27" s="1" t="n">
        <v>71.9</v>
      </c>
      <c r="M27" s="1" t="n">
        <v>65.7</v>
      </c>
      <c r="N27" s="1" t="n">
        <v>57.2</v>
      </c>
      <c r="O27" s="1" t="n">
        <v>70.1</v>
      </c>
      <c r="Q27" s="0" t="n">
        <f aca="false">B27</f>
        <v>1994</v>
      </c>
      <c r="R27" s="0" t="n">
        <f aca="false">O27</f>
        <v>70.1</v>
      </c>
      <c r="S27" s="0" t="n">
        <f aca="false">AVERAGE(R23:R27)</f>
        <v>69.48</v>
      </c>
    </row>
    <row r="28" customFormat="false" ht="13" hidden="false" customHeight="false" outlineLevel="0" collapsed="false">
      <c r="B28" s="1" t="n">
        <v>1995</v>
      </c>
      <c r="C28" s="1" t="n">
        <v>54.3</v>
      </c>
      <c r="D28" s="1" t="n">
        <v>58.7</v>
      </c>
      <c r="E28" s="1" t="n">
        <v>62.9</v>
      </c>
      <c r="F28" s="1" t="n">
        <v>68.6</v>
      </c>
      <c r="G28" s="1" t="n">
        <v>77.8</v>
      </c>
      <c r="H28" s="1" t="n">
        <v>80.6</v>
      </c>
      <c r="I28" s="1" t="n">
        <v>84.8</v>
      </c>
      <c r="J28" s="1" t="n">
        <v>84.8</v>
      </c>
      <c r="K28" s="1" t="n">
        <v>81.6</v>
      </c>
      <c r="L28" s="1" t="n">
        <v>70.4</v>
      </c>
      <c r="M28" s="1" t="n">
        <v>61.4</v>
      </c>
      <c r="N28" s="1" t="n">
        <v>57.1</v>
      </c>
      <c r="O28" s="1" t="n">
        <v>70.3</v>
      </c>
      <c r="Q28" s="0" t="n">
        <f aca="false">B28</f>
        <v>1995</v>
      </c>
      <c r="R28" s="0" t="n">
        <f aca="false">O28</f>
        <v>70.3</v>
      </c>
      <c r="S28" s="0" t="n">
        <f aca="false">AVERAGE(R24:R28)</f>
        <v>69.48</v>
      </c>
    </row>
    <row r="29" customFormat="false" ht="13" hidden="false" customHeight="false" outlineLevel="0" collapsed="false">
      <c r="B29" s="1" t="n">
        <v>1996</v>
      </c>
      <c r="C29" s="1" t="n">
        <v>52</v>
      </c>
      <c r="D29" s="1" t="n">
        <v>58.7</v>
      </c>
      <c r="E29" s="1" t="n">
        <v>58.1</v>
      </c>
      <c r="F29" s="1" t="n">
        <v>69.4</v>
      </c>
      <c r="G29" s="1" t="n">
        <v>81.4</v>
      </c>
      <c r="H29" s="1" t="n">
        <v>80.6</v>
      </c>
      <c r="I29" s="1" t="n">
        <v>83.7</v>
      </c>
      <c r="J29" s="1" t="n">
        <v>82</v>
      </c>
      <c r="K29" s="1" t="n">
        <v>77.5</v>
      </c>
      <c r="L29" s="1" t="n">
        <v>70.5</v>
      </c>
      <c r="M29" s="1" t="n">
        <v>62</v>
      </c>
      <c r="N29" s="1" t="n">
        <v>57.4</v>
      </c>
      <c r="O29" s="1" t="n">
        <v>69.4</v>
      </c>
      <c r="Q29" s="0" t="n">
        <f aca="false">B29</f>
        <v>1996</v>
      </c>
      <c r="R29" s="0" t="n">
        <f aca="false">O29</f>
        <v>69.4</v>
      </c>
      <c r="S29" s="0" t="n">
        <f aca="false">AVERAGE(R25:R29)</f>
        <v>69.48</v>
      </c>
    </row>
    <row r="30" customFormat="false" ht="13" hidden="false" customHeight="false" outlineLevel="0" collapsed="false">
      <c r="B30" s="1" t="n">
        <v>1997</v>
      </c>
      <c r="C30" s="1" t="n">
        <v>50.8</v>
      </c>
      <c r="D30" s="1" t="n">
        <v>55.3</v>
      </c>
      <c r="E30" s="1" t="n">
        <v>65.3</v>
      </c>
      <c r="F30" s="1" t="n">
        <v>64.1</v>
      </c>
      <c r="G30" s="1" t="n">
        <v>73.6</v>
      </c>
      <c r="H30" s="1" t="n">
        <v>79.2</v>
      </c>
      <c r="I30" s="1" t="n">
        <v>83</v>
      </c>
      <c r="J30" s="1" t="n">
        <v>83.2</v>
      </c>
      <c r="K30" s="1" t="n">
        <v>79</v>
      </c>
      <c r="L30" s="1" t="n">
        <v>68.9</v>
      </c>
      <c r="M30" s="1" t="n">
        <v>55.7</v>
      </c>
      <c r="N30" s="1" t="n">
        <v>50.1</v>
      </c>
      <c r="O30" s="1" t="n">
        <v>67.4</v>
      </c>
      <c r="Q30" s="0" t="n">
        <f aca="false">B30</f>
        <v>1997</v>
      </c>
      <c r="R30" s="0" t="n">
        <f aca="false">O30</f>
        <v>67.4</v>
      </c>
      <c r="S30" s="0" t="n">
        <f aca="false">AVERAGE(R26:R30)</f>
        <v>69.2</v>
      </c>
    </row>
    <row r="31" customFormat="false" ht="13" hidden="false" customHeight="false" outlineLevel="0" collapsed="false">
      <c r="B31" s="1" t="n">
        <v>1998</v>
      </c>
      <c r="C31" s="1" t="n">
        <v>57.1</v>
      </c>
      <c r="D31" s="1" t="n">
        <v>55.1</v>
      </c>
      <c r="E31" s="1" t="n">
        <v>60</v>
      </c>
      <c r="F31" s="1" t="n">
        <v>65.8</v>
      </c>
      <c r="G31" s="1" t="n">
        <v>78.6</v>
      </c>
      <c r="H31" s="1" t="n">
        <v>85.5</v>
      </c>
      <c r="I31" s="1" t="n">
        <v>86.6</v>
      </c>
      <c r="J31" s="1" t="n">
        <v>84.7</v>
      </c>
      <c r="K31" s="1" t="n">
        <v>82.2</v>
      </c>
      <c r="L31" s="1" t="n">
        <v>72.5</v>
      </c>
      <c r="M31" s="1" t="n">
        <v>64.2</v>
      </c>
      <c r="N31" s="1" t="n">
        <v>55.1</v>
      </c>
      <c r="O31" s="1" t="n">
        <v>70.6</v>
      </c>
      <c r="Q31" s="0" t="n">
        <f aca="false">B31</f>
        <v>1998</v>
      </c>
      <c r="R31" s="0" t="n">
        <f aca="false">O31</f>
        <v>70.6</v>
      </c>
      <c r="S31" s="0" t="n">
        <f aca="false">AVERAGE(R27:R31)</f>
        <v>69.56</v>
      </c>
    </row>
    <row r="32" customFormat="false" ht="13" hidden="false" customHeight="false" outlineLevel="0" collapsed="false">
      <c r="B32" s="1" t="n">
        <v>1999</v>
      </c>
      <c r="C32" s="1" t="n">
        <v>57</v>
      </c>
      <c r="D32" s="1" t="n">
        <v>61.4</v>
      </c>
      <c r="E32" s="1" t="n">
        <v>63.7</v>
      </c>
      <c r="F32" s="1" t="n">
        <v>73</v>
      </c>
      <c r="G32" s="1" t="n">
        <v>76.6</v>
      </c>
      <c r="H32" s="1" t="n">
        <v>81.9</v>
      </c>
      <c r="I32" s="1" t="n">
        <v>83.1</v>
      </c>
      <c r="J32" s="1" t="n">
        <v>86.8</v>
      </c>
      <c r="K32" s="1" t="n">
        <v>77.9</v>
      </c>
      <c r="L32" s="1" t="n">
        <v>69</v>
      </c>
      <c r="M32" s="1" t="n">
        <v>62.2</v>
      </c>
      <c r="N32" s="1" t="n">
        <v>53.7</v>
      </c>
      <c r="O32" s="1" t="n">
        <v>70.5</v>
      </c>
      <c r="Q32" s="0" t="n">
        <f aca="false">B32</f>
        <v>1999</v>
      </c>
      <c r="R32" s="0" t="n">
        <f aca="false">O32</f>
        <v>70.5</v>
      </c>
      <c r="S32" s="0" t="n">
        <f aca="false">AVERAGE(R28:R32)</f>
        <v>69.64</v>
      </c>
    </row>
    <row r="33" customFormat="false" ht="13" hidden="false" customHeight="false" outlineLevel="0" collapsed="false">
      <c r="B33" s="1" t="n">
        <v>2000</v>
      </c>
      <c r="C33" s="1" t="n">
        <v>56.5</v>
      </c>
      <c r="D33" s="1" t="n">
        <v>61.7</v>
      </c>
      <c r="E33" s="1" t="n">
        <v>66.4</v>
      </c>
      <c r="F33" s="1" t="n">
        <v>67.9</v>
      </c>
      <c r="G33" s="1" t="n">
        <v>78.1</v>
      </c>
      <c r="H33" s="1" t="n">
        <v>81.3</v>
      </c>
      <c r="I33" s="1" t="n">
        <v>85.2</v>
      </c>
      <c r="J33" s="1" t="n">
        <v>84.8</v>
      </c>
      <c r="K33" s="1" t="n">
        <v>79.4</v>
      </c>
      <c r="L33" s="1" t="n">
        <v>70.9</v>
      </c>
      <c r="M33" s="1" t="n">
        <v>57.6</v>
      </c>
      <c r="N33" s="1" t="n">
        <v>47.6</v>
      </c>
      <c r="O33" s="1" t="n">
        <v>69.8</v>
      </c>
      <c r="Q33" s="0" t="n">
        <f aca="false">B33</f>
        <v>2000</v>
      </c>
      <c r="R33" s="0" t="n">
        <f aca="false">O33</f>
        <v>69.8</v>
      </c>
      <c r="S33" s="0" t="n">
        <f aca="false">AVERAGE(R29:R33)</f>
        <v>69.54</v>
      </c>
    </row>
    <row r="34" customFormat="false" ht="13" hidden="false" customHeight="false" outlineLevel="0" collapsed="false">
      <c r="B34" s="1" t="n">
        <v>2001</v>
      </c>
      <c r="C34" s="1" t="n">
        <v>49.3</v>
      </c>
      <c r="D34" s="1" t="n">
        <v>59.3</v>
      </c>
      <c r="E34" s="1" t="n">
        <v>56.4</v>
      </c>
      <c r="F34" s="1" t="n">
        <v>71.7</v>
      </c>
      <c r="G34" s="1" t="n">
        <v>75.9</v>
      </c>
      <c r="H34" s="1" t="n">
        <v>80.5</v>
      </c>
      <c r="I34" s="1" t="n">
        <v>83.5</v>
      </c>
      <c r="J34" s="1" t="n">
        <v>83.5</v>
      </c>
      <c r="K34" s="1" t="n">
        <v>77</v>
      </c>
      <c r="L34" s="1" t="n">
        <v>66.9</v>
      </c>
      <c r="M34" s="1" t="n">
        <v>63.4</v>
      </c>
      <c r="N34" s="1" t="n">
        <v>55.9</v>
      </c>
      <c r="O34" s="1" t="n">
        <v>68.6</v>
      </c>
      <c r="Q34" s="0" t="n">
        <f aca="false">B34</f>
        <v>2001</v>
      </c>
      <c r="R34" s="0" t="n">
        <f aca="false">O34</f>
        <v>68.6</v>
      </c>
      <c r="S34" s="0" t="n">
        <f aca="false">AVERAGE(R30:R34)</f>
        <v>69.38</v>
      </c>
    </row>
    <row r="35" customFormat="false" ht="13" hidden="false" customHeight="false" outlineLevel="0" collapsed="false">
      <c r="B35" s="1" t="n">
        <v>2002</v>
      </c>
      <c r="C35" s="1" t="n">
        <v>54.5</v>
      </c>
      <c r="D35" s="1" t="n">
        <v>50.7</v>
      </c>
      <c r="E35" s="1" t="n">
        <v>61.3</v>
      </c>
      <c r="F35" s="1" t="n">
        <v>73.5</v>
      </c>
      <c r="G35" s="1" t="n">
        <v>77</v>
      </c>
      <c r="H35" s="1" t="n">
        <v>81.6</v>
      </c>
      <c r="I35" s="1" t="n">
        <v>84.5</v>
      </c>
      <c r="J35" s="1" t="n">
        <v>83.9</v>
      </c>
      <c r="K35" s="1" t="n">
        <v>79.7</v>
      </c>
      <c r="L35" s="1" t="n">
        <v>71.5</v>
      </c>
      <c r="M35" s="1" t="n">
        <v>58.8</v>
      </c>
      <c r="N35" s="1" t="n">
        <v>54.5</v>
      </c>
      <c r="O35" s="1" t="n">
        <v>69.3</v>
      </c>
      <c r="Q35" s="0" t="n">
        <f aca="false">B35</f>
        <v>2002</v>
      </c>
      <c r="R35" s="0" t="n">
        <f aca="false">O35</f>
        <v>69.3</v>
      </c>
      <c r="S35" s="0" t="n">
        <f aca="false">AVERAGE(R31:R35)</f>
        <v>69.76</v>
      </c>
    </row>
    <row r="36" customFormat="false" ht="13" hidden="false" customHeight="false" outlineLevel="0" collapsed="false">
      <c r="B36" s="1" t="n">
        <v>2003</v>
      </c>
      <c r="C36" s="1" t="n">
        <v>50.1</v>
      </c>
      <c r="D36" s="1" t="n">
        <v>53.8</v>
      </c>
      <c r="E36" s="1" t="n">
        <v>61.4</v>
      </c>
      <c r="F36" s="1" t="n">
        <v>70.5</v>
      </c>
      <c r="G36" s="1" t="n">
        <v>80.7</v>
      </c>
      <c r="H36" s="1" t="n">
        <v>82.7</v>
      </c>
      <c r="I36" s="1" t="n">
        <v>83.3</v>
      </c>
      <c r="J36" s="1" t="n">
        <v>84.7</v>
      </c>
      <c r="K36" s="1" t="n">
        <v>77.7</v>
      </c>
      <c r="L36" s="1" t="n">
        <v>71.7</v>
      </c>
      <c r="M36" s="1" t="n">
        <v>65</v>
      </c>
      <c r="N36" s="1" t="n">
        <v>53.8</v>
      </c>
      <c r="O36" s="1" t="n">
        <v>69.6</v>
      </c>
      <c r="Q36" s="0" t="n">
        <f aca="false">B36</f>
        <v>2003</v>
      </c>
      <c r="R36" s="0" t="n">
        <f aca="false">O36</f>
        <v>69.6</v>
      </c>
      <c r="S36" s="0" t="n">
        <f aca="false">AVERAGE(R32:R36)</f>
        <v>69.56</v>
      </c>
    </row>
    <row r="37" customFormat="false" ht="13" hidden="false" customHeight="false" outlineLevel="0" collapsed="false">
      <c r="B37" s="1" t="n">
        <v>2004</v>
      </c>
      <c r="C37" s="1" t="n">
        <v>54.7</v>
      </c>
      <c r="D37" s="1" t="n">
        <v>53.5</v>
      </c>
      <c r="E37" s="1" t="n">
        <v>67.3</v>
      </c>
      <c r="F37" s="1" t="n">
        <v>69.5</v>
      </c>
      <c r="G37" s="1" t="n">
        <v>76.9</v>
      </c>
      <c r="H37" s="1" t="n">
        <v>81.1</v>
      </c>
      <c r="I37" s="1" t="n">
        <v>84.6</v>
      </c>
      <c r="J37" s="1" t="n">
        <v>83.1</v>
      </c>
      <c r="K37" s="1" t="n">
        <v>81.2</v>
      </c>
      <c r="L37" s="1" t="n">
        <v>77.5</v>
      </c>
      <c r="M37" s="1" t="n">
        <v>62</v>
      </c>
      <c r="N37" s="1" t="n">
        <v>53.8</v>
      </c>
      <c r="O37" s="1" t="n">
        <v>70.4</v>
      </c>
      <c r="Q37" s="0" t="n">
        <f aca="false">B37</f>
        <v>2004</v>
      </c>
      <c r="R37" s="0" t="n">
        <f aca="false">O37</f>
        <v>70.4</v>
      </c>
      <c r="S37" s="0" t="n">
        <f aca="false">AVERAGE(R33:R37)</f>
        <v>69.54</v>
      </c>
    </row>
    <row r="38" customFormat="false" ht="13" hidden="false" customHeight="false" outlineLevel="0" collapsed="false">
      <c r="B38" s="1" t="n">
        <v>2005</v>
      </c>
      <c r="C38" s="1" t="n">
        <v>56.3</v>
      </c>
      <c r="D38" s="1" t="n">
        <v>58.8</v>
      </c>
      <c r="E38" s="1" t="n">
        <v>61.7</v>
      </c>
      <c r="F38" s="1" t="n">
        <v>67.7</v>
      </c>
      <c r="G38" s="1" t="n">
        <v>75.3</v>
      </c>
      <c r="H38" s="1" t="n">
        <v>83.3</v>
      </c>
      <c r="I38" s="1" t="n">
        <v>84.4</v>
      </c>
      <c r="J38" s="1" t="n">
        <v>84.6</v>
      </c>
      <c r="K38" s="1" t="n">
        <v>83.4</v>
      </c>
      <c r="L38" s="1" t="n">
        <v>71.1</v>
      </c>
      <c r="M38" s="1" t="n">
        <v>64.5</v>
      </c>
      <c r="N38" s="1" t="n">
        <v>53.1</v>
      </c>
      <c r="O38" s="1" t="n">
        <v>70.4</v>
      </c>
      <c r="Q38" s="0" t="n">
        <f aca="false">B38</f>
        <v>2005</v>
      </c>
      <c r="R38" s="0" t="n">
        <f aca="false">O38</f>
        <v>70.4</v>
      </c>
      <c r="S38" s="0" t="n">
        <f aca="false">AVERAGE(R34:R38)</f>
        <v>69.66</v>
      </c>
    </row>
    <row r="39" customFormat="false" ht="13" hidden="false" customHeight="false" outlineLevel="0" collapsed="false">
      <c r="B39" s="1" t="n">
        <v>2006</v>
      </c>
      <c r="C39" s="1" t="n">
        <v>58.9</v>
      </c>
      <c r="D39" s="1" t="n">
        <v>55.5</v>
      </c>
      <c r="E39" s="1" t="n">
        <v>65.6</v>
      </c>
      <c r="F39" s="1" t="n">
        <v>73.6</v>
      </c>
      <c r="G39" s="1" t="n">
        <v>76.7</v>
      </c>
      <c r="H39" s="1" t="n">
        <v>81.4</v>
      </c>
      <c r="I39" s="1" t="n">
        <v>83.3</v>
      </c>
      <c r="J39" s="1" t="n">
        <v>84.9</v>
      </c>
      <c r="K39" s="1" t="n">
        <v>79.4</v>
      </c>
      <c r="L39" s="1" t="n">
        <v>72.4</v>
      </c>
      <c r="M39" s="1" t="n">
        <v>62.6</v>
      </c>
      <c r="N39" s="1" t="n">
        <v>55.7</v>
      </c>
      <c r="O39" s="1" t="n">
        <v>70.8</v>
      </c>
      <c r="Q39" s="0" t="n">
        <f aca="false">B39</f>
        <v>2006</v>
      </c>
      <c r="R39" s="0" t="n">
        <f aca="false">O39</f>
        <v>70.8</v>
      </c>
      <c r="S39" s="0" t="n">
        <f aca="false">AVERAGE(R35:R39)</f>
        <v>70.1</v>
      </c>
    </row>
    <row r="40" customFormat="false" ht="13" hidden="false" customHeight="false" outlineLevel="0" collapsed="false">
      <c r="B40" s="1" t="n">
        <v>2007</v>
      </c>
      <c r="C40" s="1" t="n">
        <v>50.5</v>
      </c>
      <c r="D40" s="1" t="n">
        <v>55.1</v>
      </c>
      <c r="E40" s="1" t="n">
        <v>65.9</v>
      </c>
      <c r="F40" s="1" t="n">
        <v>66.7</v>
      </c>
      <c r="G40" s="1" t="n">
        <v>76.4</v>
      </c>
      <c r="H40" s="1" t="n">
        <v>82.5</v>
      </c>
      <c r="I40" s="1" t="n">
        <v>82.2</v>
      </c>
      <c r="J40" s="1" t="n">
        <v>85.4</v>
      </c>
      <c r="K40" s="1" t="n">
        <v>81.9</v>
      </c>
      <c r="L40" s="1" t="n">
        <v>73</v>
      </c>
      <c r="M40" s="1" t="n">
        <v>63.7</v>
      </c>
      <c r="N40" s="1" t="n">
        <v>57.6</v>
      </c>
      <c r="O40" s="1" t="n">
        <v>70.1</v>
      </c>
      <c r="Q40" s="0" t="n">
        <f aca="false">B40</f>
        <v>2007</v>
      </c>
      <c r="R40" s="0" t="n">
        <f aca="false">O40</f>
        <v>70.1</v>
      </c>
      <c r="S40" s="0" t="n">
        <f aca="false">AVERAGE(R36:R40)</f>
        <v>70.26</v>
      </c>
    </row>
    <row r="41" customFormat="false" ht="13" hidden="false" customHeight="false" outlineLevel="0" collapsed="false">
      <c r="B41" s="1" t="n">
        <v>2008</v>
      </c>
      <c r="C41" s="1" t="n">
        <v>52.2</v>
      </c>
      <c r="D41" s="1" t="n">
        <v>60.1</v>
      </c>
      <c r="E41" s="1" t="n">
        <v>63.6</v>
      </c>
      <c r="F41" s="1" t="n">
        <v>69.4</v>
      </c>
      <c r="G41" s="1" t="n">
        <v>77.8</v>
      </c>
      <c r="H41" s="1" t="n">
        <v>84.5</v>
      </c>
      <c r="I41" s="1" t="n">
        <v>84.9</v>
      </c>
      <c r="J41" s="1" t="n">
        <v>84</v>
      </c>
      <c r="K41" s="1" t="n">
        <v>78.1</v>
      </c>
      <c r="L41" s="1" t="n">
        <v>69.5</v>
      </c>
      <c r="M41" s="1" t="n">
        <v>62.4</v>
      </c>
      <c r="N41" s="1" t="n">
        <v>55.6</v>
      </c>
      <c r="O41" s="1" t="n">
        <v>70.2</v>
      </c>
      <c r="Q41" s="0" t="n">
        <f aca="false">B41</f>
        <v>2008</v>
      </c>
      <c r="R41" s="0" t="n">
        <f aca="false">O41</f>
        <v>70.2</v>
      </c>
      <c r="S41" s="0" t="n">
        <f aca="false">AVERAGE(R37:R41)</f>
        <v>70.38</v>
      </c>
    </row>
    <row r="42" customFormat="false" ht="13" hidden="false" customHeight="false" outlineLevel="0" collapsed="false">
      <c r="B42" s="1" t="n">
        <v>2009</v>
      </c>
      <c r="C42" s="1" t="n">
        <v>53.9</v>
      </c>
      <c r="D42" s="1" t="n">
        <v>61.2</v>
      </c>
      <c r="E42" s="1" t="n">
        <v>62.8</v>
      </c>
      <c r="F42" s="1" t="n">
        <v>68.6</v>
      </c>
      <c r="G42" s="1" t="n">
        <v>78.1</v>
      </c>
      <c r="H42" s="1" t="n">
        <v>85.6</v>
      </c>
      <c r="I42" s="1" t="n">
        <v>87.4</v>
      </c>
      <c r="J42" s="1" t="n">
        <v>86.2</v>
      </c>
      <c r="K42" s="1" t="n">
        <v>79</v>
      </c>
      <c r="L42" s="1" t="n">
        <v>71</v>
      </c>
      <c r="M42" s="1" t="n">
        <v>62.5</v>
      </c>
      <c r="N42" s="1" t="n">
        <v>50.2</v>
      </c>
      <c r="O42" s="1" t="n">
        <v>70.5</v>
      </c>
      <c r="Q42" s="0" t="n">
        <f aca="false">B42</f>
        <v>2009</v>
      </c>
      <c r="R42" s="0" t="n">
        <f aca="false">O42</f>
        <v>70.5</v>
      </c>
      <c r="S42" s="0" t="n">
        <f aca="false">AVERAGE(R38:R42)</f>
        <v>70.4</v>
      </c>
    </row>
    <row r="43" customFormat="false" ht="13" hidden="false" customHeight="false" outlineLevel="0" collapsed="false">
      <c r="B43" s="1" t="n">
        <v>2010</v>
      </c>
      <c r="C43" s="1" t="n">
        <v>49</v>
      </c>
      <c r="D43" s="1" t="n">
        <v>48.5</v>
      </c>
      <c r="E43" s="1" t="n">
        <v>59.1</v>
      </c>
      <c r="F43" s="1" t="n">
        <v>69.5</v>
      </c>
      <c r="G43" s="1" t="n">
        <v>79.4</v>
      </c>
      <c r="H43" s="1" t="n">
        <v>84.7</v>
      </c>
      <c r="I43" s="1" t="n">
        <v>84</v>
      </c>
      <c r="J43" s="1" t="n">
        <v>87.7</v>
      </c>
      <c r="K43" s="1" t="n">
        <v>81.4</v>
      </c>
      <c r="L43" s="1" t="n">
        <v>72.9</v>
      </c>
      <c r="M43" s="1" t="n">
        <v>62.2</v>
      </c>
      <c r="N43" s="1" t="n">
        <v>55.4</v>
      </c>
      <c r="O43" s="1" t="n">
        <v>69.5</v>
      </c>
      <c r="Q43" s="0" t="n">
        <f aca="false">B43</f>
        <v>2010</v>
      </c>
      <c r="R43" s="0" t="n">
        <f aca="false">O43</f>
        <v>69.5</v>
      </c>
      <c r="S43" s="0" t="n">
        <f aca="false">AVERAGE(R39:R43)</f>
        <v>70.22</v>
      </c>
    </row>
    <row r="44" customFormat="false" ht="13" hidden="false" customHeight="false" outlineLevel="0" collapsed="false">
      <c r="B44" s="1" t="n">
        <v>2011</v>
      </c>
      <c r="C44" s="1" t="n">
        <v>51.3</v>
      </c>
      <c r="D44" s="1" t="n">
        <v>55</v>
      </c>
      <c r="E44" s="1" t="n">
        <v>66.5</v>
      </c>
      <c r="F44" s="1" t="n">
        <v>74.9</v>
      </c>
      <c r="G44" s="1" t="n">
        <v>78.7</v>
      </c>
      <c r="H44" s="1" t="n">
        <v>86.2</v>
      </c>
      <c r="I44" s="1" t="n">
        <v>87.1</v>
      </c>
      <c r="J44" s="1" t="n">
        <v>90.4</v>
      </c>
      <c r="K44" s="1" t="n">
        <v>82.9</v>
      </c>
      <c r="L44" s="1" t="n">
        <v>70.8</v>
      </c>
      <c r="M44" s="1" t="n">
        <v>63.1</v>
      </c>
      <c r="N44" s="1" t="n">
        <v>54.6</v>
      </c>
      <c r="O44" s="1" t="n">
        <v>71.8</v>
      </c>
      <c r="Q44" s="0" t="n">
        <f aca="false">B44</f>
        <v>2011</v>
      </c>
      <c r="R44" s="0" t="n">
        <f aca="false">O44</f>
        <v>71.8</v>
      </c>
      <c r="S44" s="0" t="n">
        <f aca="false">AVERAGE(R40:R44)</f>
        <v>70.42</v>
      </c>
    </row>
    <row r="45" customFormat="false" ht="13" hidden="false" customHeight="false" outlineLevel="0" collapsed="false">
      <c r="B45" s="1" t="n">
        <v>2012</v>
      </c>
      <c r="C45" s="1" t="n">
        <v>58.8</v>
      </c>
      <c r="D45" s="1" t="n">
        <v>60.1</v>
      </c>
      <c r="E45" s="1" t="n">
        <v>69</v>
      </c>
      <c r="F45" s="1" t="n">
        <v>73.6</v>
      </c>
      <c r="G45" s="1" t="n">
        <v>78.8</v>
      </c>
      <c r="H45" s="1" t="n">
        <v>83.7</v>
      </c>
      <c r="I45" s="1" t="n">
        <v>82.9</v>
      </c>
      <c r="J45" s="1" t="n">
        <v>86.1</v>
      </c>
      <c r="K45" s="1" t="n">
        <v>79.7</v>
      </c>
      <c r="L45" s="1" t="n">
        <v>70.9</v>
      </c>
      <c r="M45" s="1" t="n">
        <v>62.9</v>
      </c>
      <c r="N45" s="1" t="n">
        <v>58.7</v>
      </c>
      <c r="O45" s="1" t="n">
        <v>72.1</v>
      </c>
      <c r="Q45" s="0" t="n">
        <f aca="false">B45</f>
        <v>2012</v>
      </c>
      <c r="R45" s="0" t="n">
        <f aca="false">O45</f>
        <v>72.1</v>
      </c>
      <c r="S45" s="0" t="n">
        <f aca="false">AVERAGE(R41:R45)</f>
        <v>70.82</v>
      </c>
    </row>
    <row r="46" customFormat="false" ht="13" hidden="false" customHeight="false" outlineLevel="0" collapsed="false">
      <c r="B46" s="1" t="n">
        <v>2013</v>
      </c>
      <c r="C46" s="1" t="n">
        <v>55.5</v>
      </c>
      <c r="D46" s="1" t="n">
        <v>58.4</v>
      </c>
      <c r="E46" s="1" t="n">
        <v>61.2</v>
      </c>
      <c r="F46" s="1" t="n">
        <v>66.6</v>
      </c>
      <c r="G46" s="1" t="n">
        <v>75.5</v>
      </c>
      <c r="H46" s="1" t="n">
        <v>84.4</v>
      </c>
      <c r="I46" s="1" t="n">
        <v>84.1</v>
      </c>
      <c r="J46" s="1" t="n">
        <v>85.3</v>
      </c>
      <c r="K46" s="1" t="n">
        <v>82.4</v>
      </c>
      <c r="L46" s="1" t="n">
        <v>71.3</v>
      </c>
      <c r="M46" s="1" t="n">
        <v>58.1</v>
      </c>
      <c r="N46" s="1" t="n">
        <v>51.4</v>
      </c>
      <c r="O46" s="1" t="n">
        <v>69.5</v>
      </c>
      <c r="Q46" s="0" t="n">
        <f aca="false">B46</f>
        <v>2013</v>
      </c>
      <c r="R46" s="0" t="n">
        <f aca="false">O46</f>
        <v>69.5</v>
      </c>
      <c r="S46" s="0" t="n">
        <f aca="false">AVERAGE(R42:R46)</f>
        <v>70.68</v>
      </c>
    </row>
    <row r="47" customFormat="false" ht="13" hidden="false" customHeight="false" outlineLevel="0" collapsed="false">
      <c r="B47" s="1" t="n">
        <v>2014</v>
      </c>
      <c r="C47" s="1" t="n">
        <v>49.5</v>
      </c>
      <c r="D47" s="1" t="n">
        <v>54.7</v>
      </c>
      <c r="E47" s="1" t="n">
        <v>58.8</v>
      </c>
      <c r="F47" s="1" t="n">
        <v>69.4</v>
      </c>
      <c r="G47" s="1" t="n">
        <v>74.1</v>
      </c>
      <c r="H47" s="1" t="n">
        <v>82.5</v>
      </c>
      <c r="I47" s="1" t="n">
        <v>83.7</v>
      </c>
      <c r="J47" s="1" t="n">
        <v>84.6</v>
      </c>
      <c r="K47" s="1" t="n">
        <v>80.6</v>
      </c>
      <c r="L47" s="1" t="n">
        <v>72.8</v>
      </c>
      <c r="M47" s="1" t="n">
        <v>57.4</v>
      </c>
      <c r="N47" s="1" t="n">
        <v>57</v>
      </c>
      <c r="O47" s="1" t="n">
        <v>68.8</v>
      </c>
      <c r="Q47" s="0" t="n">
        <f aca="false">B47</f>
        <v>2014</v>
      </c>
      <c r="R47" s="0" t="n">
        <f aca="false">O47</f>
        <v>68.8</v>
      </c>
      <c r="S47" s="0" t="n">
        <f aca="false">AVERAGE(R43:R47)</f>
        <v>70.34</v>
      </c>
    </row>
    <row r="48" customFormat="false" ht="13" hidden="false" customHeight="false" outlineLevel="0" collapsed="false">
      <c r="B48" s="1" t="n">
        <v>2015</v>
      </c>
      <c r="C48" s="1" t="n">
        <v>49.8</v>
      </c>
      <c r="D48" s="1" t="n">
        <v>52.6</v>
      </c>
      <c r="E48" s="1" t="n">
        <v>62.5</v>
      </c>
      <c r="F48" s="1" t="n">
        <v>72.5</v>
      </c>
      <c r="G48" s="1" t="n">
        <v>77</v>
      </c>
      <c r="H48" s="1" t="n">
        <v>82.2</v>
      </c>
      <c r="I48" s="1" t="n">
        <v>86.1</v>
      </c>
      <c r="J48" s="1" t="n">
        <v>85</v>
      </c>
      <c r="K48" s="1" t="n">
        <v>79.9</v>
      </c>
      <c r="L48" s="1" t="n">
        <v>73.3</v>
      </c>
      <c r="M48" s="1" t="n">
        <v>63.1</v>
      </c>
      <c r="N48" s="1" t="n">
        <v>59.4</v>
      </c>
      <c r="O48" s="1" t="n">
        <v>70.3</v>
      </c>
      <c r="Q48" s="0" t="n">
        <f aca="false">B48</f>
        <v>2015</v>
      </c>
      <c r="R48" s="0" t="n">
        <f aca="false">O48</f>
        <v>70.3</v>
      </c>
      <c r="S48" s="0" t="n">
        <f aca="false">AVERAGE(R44:R48)</f>
        <v>70.5</v>
      </c>
    </row>
    <row r="49" customFormat="false" ht="13" hidden="false" customHeight="false" outlineLevel="0" collapsed="false">
      <c r="B49" s="1" t="n">
        <v>2016</v>
      </c>
      <c r="C49" s="1" t="n">
        <v>52.4</v>
      </c>
      <c r="D49" s="1" t="n">
        <v>59.1</v>
      </c>
      <c r="E49" s="1" t="n">
        <v>65.4</v>
      </c>
      <c r="F49" s="1" t="n">
        <v>69</v>
      </c>
      <c r="G49" s="1" t="n">
        <v>74.5</v>
      </c>
      <c r="H49" s="1" t="n">
        <v>82.1</v>
      </c>
      <c r="I49" s="1" t="n">
        <v>87.1</v>
      </c>
      <c r="J49" s="1" t="n">
        <v>84.6</v>
      </c>
      <c r="K49" s="1" t="n">
        <v>82.7</v>
      </c>
      <c r="L49" s="1" t="n">
        <v>75</v>
      </c>
      <c r="M49" s="1" t="n">
        <v>66.7</v>
      </c>
      <c r="N49" s="1" t="n">
        <v>58.6</v>
      </c>
      <c r="O49" s="1" t="n">
        <v>71.4</v>
      </c>
      <c r="Q49" s="0" t="n">
        <f aca="false">B49</f>
        <v>2016</v>
      </c>
      <c r="R49" s="0" t="n">
        <f aca="false">O49</f>
        <v>71.4</v>
      </c>
      <c r="S49" s="0" t="n">
        <f aca="false">AVERAGE(R45:R49)</f>
        <v>70.42</v>
      </c>
    </row>
    <row r="50" customFormat="false" ht="13" hidden="false" customHeight="false" outlineLevel="0" collapsed="false">
      <c r="B50" s="1" t="n">
        <v>2017</v>
      </c>
      <c r="C50" s="1" t="n">
        <v>59.9</v>
      </c>
      <c r="D50" s="1" t="n">
        <v>66.4</v>
      </c>
      <c r="E50" s="1" t="n">
        <v>68.2</v>
      </c>
      <c r="F50" s="1" t="n">
        <v>71.8</v>
      </c>
      <c r="G50" s="1" t="n">
        <v>76.3</v>
      </c>
      <c r="H50" s="1" t="n">
        <v>82.1</v>
      </c>
      <c r="I50" s="1" t="n">
        <v>85.3</v>
      </c>
      <c r="J50" s="1" t="n">
        <v>83.7</v>
      </c>
      <c r="K50" s="1" t="n">
        <v>79.8</v>
      </c>
      <c r="L50" s="1" t="n">
        <v>72</v>
      </c>
      <c r="M50" s="1" t="n">
        <v>67.2</v>
      </c>
      <c r="N50" s="1" t="n">
        <v>53.7</v>
      </c>
      <c r="O50" s="1" t="n">
        <v>72.2</v>
      </c>
      <c r="Q50" s="0" t="n">
        <f aca="false">B50</f>
        <v>2017</v>
      </c>
      <c r="R50" s="0" t="n">
        <f aca="false">O50</f>
        <v>72.2</v>
      </c>
      <c r="S50" s="0" t="n">
        <f aca="false">AVERAGE(R46:R50)</f>
        <v>70.44</v>
      </c>
    </row>
    <row r="51" customFormat="false" ht="13" hidden="false" customHeight="false" outlineLevel="0" collapsed="false">
      <c r="B51" s="1" t="n">
        <v>2018</v>
      </c>
      <c r="C51" s="1" t="n">
        <v>48.6</v>
      </c>
      <c r="D51" s="1" t="n">
        <v>62.5</v>
      </c>
      <c r="E51" s="1" t="n">
        <v>67.6</v>
      </c>
      <c r="F51" s="1" t="n">
        <v>66.9</v>
      </c>
      <c r="G51" s="1" t="n">
        <v>79.8</v>
      </c>
      <c r="H51" s="1" t="n">
        <v>84.9</v>
      </c>
      <c r="I51" s="1" t="n">
        <v>85.8</v>
      </c>
      <c r="J51" s="1" t="n">
        <v>85.3</v>
      </c>
      <c r="K51" s="1" t="n">
        <v>80.7</v>
      </c>
      <c r="L51" s="1" t="n">
        <v>72.3</v>
      </c>
      <c r="M51" s="1" t="n">
        <v>58.7</v>
      </c>
      <c r="N51" s="1" t="n">
        <v>55.6</v>
      </c>
      <c r="O51" s="1" t="n">
        <v>70.7</v>
      </c>
      <c r="Q51" s="0" t="n">
        <f aca="false">B51</f>
        <v>2018</v>
      </c>
      <c r="R51" s="0" t="n">
        <f aca="false">O51</f>
        <v>70.7</v>
      </c>
      <c r="S51" s="0" t="n">
        <f aca="false">AVERAGE(R47:R51)</f>
        <v>70.68</v>
      </c>
    </row>
    <row r="52" customFormat="false" ht="13" hidden="false" customHeight="false" outlineLevel="0" collapsed="false">
      <c r="B52" s="1" t="n">
        <v>2019</v>
      </c>
      <c r="C52" s="1" t="n">
        <v>53.4</v>
      </c>
      <c r="D52" s="1" t="n">
        <v>59.7</v>
      </c>
      <c r="E52" s="1" t="n">
        <v>62</v>
      </c>
      <c r="F52" s="1" t="n">
        <v>69.7</v>
      </c>
      <c r="G52" s="1" t="n">
        <v>78.6</v>
      </c>
      <c r="H52" s="1" t="n">
        <v>82.7</v>
      </c>
      <c r="I52" s="1" t="n">
        <v>84.9</v>
      </c>
      <c r="J52" s="1" t="n">
        <v>87.6</v>
      </c>
      <c r="K52" s="1" t="n">
        <v>83.9</v>
      </c>
      <c r="L52" s="1" t="n">
        <v>71.8</v>
      </c>
      <c r="M52" s="1" t="n">
        <v>60</v>
      </c>
      <c r="N52" s="1" t="n">
        <v>57.6</v>
      </c>
      <c r="O52" s="1" t="n">
        <v>71</v>
      </c>
      <c r="Q52" s="0" t="n">
        <f aca="false">B52</f>
        <v>2019</v>
      </c>
      <c r="R52" s="0" t="n">
        <f aca="false">O52</f>
        <v>71</v>
      </c>
      <c r="S52" s="0" t="n">
        <f aca="false">AVERAGE(R48:R52)</f>
        <v>71.12</v>
      </c>
    </row>
    <row r="53" customFormat="false" ht="13" hidden="false" customHeight="false" outlineLevel="0" collapsed="false">
      <c r="B53" s="1" t="n">
        <v>2020</v>
      </c>
      <c r="C53" s="1" t="n">
        <v>57.9</v>
      </c>
      <c r="D53" s="1" t="n">
        <v>56.9</v>
      </c>
      <c r="E53" s="1" t="n">
        <v>71</v>
      </c>
      <c r="F53" s="1" t="n">
        <v>70.8</v>
      </c>
      <c r="G53" s="1" t="n">
        <v>78</v>
      </c>
      <c r="H53" s="1" t="n">
        <v>82.5</v>
      </c>
      <c r="I53" s="1" t="n">
        <v>86.6</v>
      </c>
      <c r="J53" s="1" t="n">
        <v>86.6</v>
      </c>
      <c r="K53" s="1" t="n">
        <v>81</v>
      </c>
      <c r="L53" s="1" t="n">
        <v>71.7</v>
      </c>
      <c r="M53" s="1" t="n">
        <v>66</v>
      </c>
      <c r="N53" s="1" t="n">
        <v>55.4</v>
      </c>
      <c r="O53" s="1" t="n">
        <v>72</v>
      </c>
      <c r="Q53" s="0" t="n">
        <f aca="false">B53</f>
        <v>2020</v>
      </c>
      <c r="R53" s="0" t="n">
        <f aca="false">O53</f>
        <v>72</v>
      </c>
      <c r="S53" s="0" t="n">
        <f aca="false">AVERAGE(R49:R53)</f>
        <v>71.46</v>
      </c>
    </row>
    <row r="54" customFormat="false" ht="13" hidden="false" customHeight="false" outlineLevel="0" collapsed="false">
      <c r="B54" s="1" t="n">
        <v>2021</v>
      </c>
      <c r="C54" s="1" t="n">
        <v>55.2</v>
      </c>
      <c r="D54" s="1" t="n">
        <v>51.7</v>
      </c>
      <c r="E54" s="1" t="n">
        <v>64.4</v>
      </c>
      <c r="F54" s="1" t="n">
        <v>68.6</v>
      </c>
      <c r="G54" s="1" t="n">
        <v>76.3</v>
      </c>
      <c r="H54" s="1" t="n">
        <v>83.6</v>
      </c>
      <c r="I54" s="1" t="n">
        <v>84</v>
      </c>
      <c r="J54" s="1" t="n">
        <v>86</v>
      </c>
      <c r="K54" s="1" t="n">
        <v>79.5</v>
      </c>
      <c r="L54" s="1" t="n">
        <v>74.8</v>
      </c>
      <c r="M54" s="1" t="n">
        <v>61.4</v>
      </c>
      <c r="N54" s="1" t="n">
        <v>67.8</v>
      </c>
      <c r="O54" s="1" t="n">
        <v>71.1</v>
      </c>
      <c r="Q54" s="0" t="n">
        <f aca="false">B54</f>
        <v>2021</v>
      </c>
      <c r="R54" s="0" t="n">
        <f aca="false">O54</f>
        <v>71.1</v>
      </c>
      <c r="S54" s="0" t="n">
        <f aca="false">AVERAGE(R50:R54)</f>
        <v>71.4</v>
      </c>
    </row>
    <row r="55" customFormat="false" ht="13" hidden="false" customHeight="false" outlineLevel="0" collapsed="false">
      <c r="B55" s="1" t="n">
        <v>2022</v>
      </c>
      <c r="C55" s="1" t="n">
        <v>52.8</v>
      </c>
      <c r="D55" s="1" t="n">
        <v>51.9</v>
      </c>
      <c r="E55" s="1" t="n">
        <v>62</v>
      </c>
      <c r="F55" s="1" t="n">
        <v>72.8</v>
      </c>
      <c r="G55" s="1" t="n">
        <v>80.9</v>
      </c>
      <c r="H55" s="1" t="n">
        <v>86.7</v>
      </c>
      <c r="I55" s="1" t="n">
        <v>88</v>
      </c>
      <c r="J55" s="1" t="n">
        <v>85.1</v>
      </c>
      <c r="K55" s="1" t="n">
        <v>80.7</v>
      </c>
      <c r="L55" s="1" t="n">
        <v>70</v>
      </c>
      <c r="M55" s="1" t="n">
        <v>60.4</v>
      </c>
      <c r="N55" s="1" t="n">
        <v>57.1</v>
      </c>
      <c r="O55" s="1" t="n">
        <v>70.7</v>
      </c>
      <c r="Q55" s="0" t="n">
        <f aca="false">B55</f>
        <v>2022</v>
      </c>
      <c r="R55" s="0" t="n">
        <f aca="false">O55</f>
        <v>70.7</v>
      </c>
      <c r="S55" s="0" t="n">
        <f aca="false">AVERAGE(R51:R55)</f>
        <v>71.1</v>
      </c>
    </row>
    <row r="56" customFormat="false" ht="13" hidden="false" customHeight="false" outlineLevel="0" collapsed="false">
      <c r="B56" s="1" t="n">
        <v>2023</v>
      </c>
      <c r="C56" s="1" t="n">
        <v>57.9</v>
      </c>
      <c r="D56" s="1" t="n">
        <v>60.5</v>
      </c>
      <c r="E56" s="1" t="n">
        <v>67.2</v>
      </c>
      <c r="F56" s="1" t="n">
        <v>68.1</v>
      </c>
      <c r="G56" s="1" t="n">
        <v>76.7</v>
      </c>
      <c r="H56" s="1" t="n">
        <v>85.1</v>
      </c>
      <c r="I56" s="1" t="n">
        <v>87.8</v>
      </c>
      <c r="J56" s="1" t="n">
        <v>91</v>
      </c>
      <c r="K56" s="1" t="n">
        <v>85.3</v>
      </c>
      <c r="L56" s="1" t="n">
        <v>72.2</v>
      </c>
      <c r="M56" s="1" t="n">
        <v>61.3</v>
      </c>
      <c r="N56" s="1" t="n">
        <v>57.3</v>
      </c>
      <c r="O56" s="1" t="n">
        <v>72.5</v>
      </c>
      <c r="Q56" s="0" t="n">
        <f aca="false">B56</f>
        <v>2023</v>
      </c>
      <c r="R56" s="0" t="n">
        <f aca="false">O56</f>
        <v>72.5</v>
      </c>
      <c r="S56" s="0" t="n">
        <f aca="false">AVERAGE(R52:R56)</f>
        <v>71.46</v>
      </c>
    </row>
    <row r="57" customFormat="false" ht="13" hidden="false" customHeight="false" outlineLevel="0" collapsed="false">
      <c r="B57" s="1" t="n">
        <v>2024</v>
      </c>
      <c r="C57" s="1" t="n">
        <v>50.8</v>
      </c>
      <c r="D57" s="1" t="n">
        <v>61.9</v>
      </c>
      <c r="E57" s="1" t="n">
        <v>66.6</v>
      </c>
      <c r="F57" s="1" t="n">
        <v>72.8</v>
      </c>
      <c r="G57" s="1" t="n">
        <v>79.3</v>
      </c>
      <c r="H57" s="1" t="n">
        <v>84.6</v>
      </c>
      <c r="I57" s="1" t="n">
        <v>84.1</v>
      </c>
      <c r="J57" s="1" t="n">
        <v>87.6</v>
      </c>
      <c r="K57" s="1" t="n">
        <v>82.7</v>
      </c>
      <c r="L57" s="1" t="n">
        <v>76.6</v>
      </c>
      <c r="M57" s="1" t="n">
        <v>69.3</v>
      </c>
      <c r="N57" s="1" t="n">
        <v>61.1</v>
      </c>
      <c r="O57" s="1" t="n">
        <v>73.1</v>
      </c>
      <c r="Q57" s="0" t="n">
        <f aca="false">B57</f>
        <v>2024</v>
      </c>
      <c r="R57" s="0" t="n">
        <f aca="false">O57</f>
        <v>73.1</v>
      </c>
      <c r="S57" s="0" t="n">
        <f aca="false">AVERAGE(R53:R57)</f>
        <v>71.88</v>
      </c>
    </row>
    <row r="58" customFormat="false" ht="13" hidden="false" customHeight="false" outlineLevel="0" collapsed="false">
      <c r="B58" s="1" t="n">
        <v>2025</v>
      </c>
      <c r="C58" s="1" t="n">
        <v>49.4</v>
      </c>
      <c r="D58" s="1" t="n">
        <v>60.1</v>
      </c>
      <c r="E58" s="1" t="n">
        <v>68.4</v>
      </c>
      <c r="F58" s="1" t="n">
        <v>74.6</v>
      </c>
      <c r="G58" s="1" t="n">
        <v>80.6</v>
      </c>
      <c r="H58" s="1" t="n">
        <v>84.7</v>
      </c>
      <c r="I58" s="1" t="n">
        <v>86.3</v>
      </c>
      <c r="J58" s="1" t="n">
        <v>86.9</v>
      </c>
      <c r="K58" s="1" t="n">
        <v>81.7</v>
      </c>
      <c r="L58" s="1" t="n">
        <v>76</v>
      </c>
      <c r="M58" s="1" t="n">
        <v>67.4</v>
      </c>
      <c r="N58" s="1" t="n">
        <v>59.4</v>
      </c>
      <c r="O58" s="1" t="n">
        <v>73</v>
      </c>
      <c r="Q58" s="0" t="n">
        <f aca="false">B58</f>
        <v>2025</v>
      </c>
      <c r="R58" s="0" t="n">
        <f aca="false">O58</f>
        <v>73</v>
      </c>
      <c r="S58" s="0" t="n">
        <f aca="false">AVERAGE(R54:R58)</f>
        <v>72.08</v>
      </c>
    </row>
    <row r="64" customFormat="false" ht="24" hidden="false" customHeight="true" outlineLevel="0" collapsed="false">
      <c r="B64" s="1" t="s">
        <v>50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customFormat="false" ht="12.8" hidden="false" customHeight="false" outlineLevel="0" collapsed="false">
      <c r="B65" s="1"/>
    </row>
    <row r="66" customFormat="false" ht="13" hidden="false" customHeight="false" outlineLevel="0" collapsed="false">
      <c r="B66" s="1" t="s">
        <v>8</v>
      </c>
      <c r="C66" s="0" t="s">
        <v>9</v>
      </c>
      <c r="D66" s="0" t="s">
        <v>10</v>
      </c>
      <c r="E66" s="0" t="s">
        <v>11</v>
      </c>
      <c r="F66" s="0" t="s">
        <v>12</v>
      </c>
      <c r="G66" s="0" t="s">
        <v>13</v>
      </c>
      <c r="H66" s="0" t="s">
        <v>14</v>
      </c>
      <c r="I66" s="0" t="s">
        <v>15</v>
      </c>
      <c r="J66" s="0" t="s">
        <v>16</v>
      </c>
      <c r="K66" s="0" t="s">
        <v>17</v>
      </c>
      <c r="L66" s="0" t="s">
        <v>18</v>
      </c>
      <c r="M66" s="0" t="s">
        <v>19</v>
      </c>
      <c r="N66" s="0" t="s">
        <v>20</v>
      </c>
      <c r="O66" s="0" t="s">
        <v>21</v>
      </c>
      <c r="Q66" s="0" t="str">
        <f aca="false">B66</f>
        <v>Year</v>
      </c>
      <c r="R66" s="0" t="str">
        <f aca="false">O66</f>
        <v>Annual</v>
      </c>
      <c r="S66" s="0" t="s">
        <v>22</v>
      </c>
    </row>
    <row r="67" customFormat="false" ht="13" hidden="false" customHeight="false" outlineLevel="0" collapsed="false">
      <c r="B67" s="1" t="n">
        <v>1975</v>
      </c>
      <c r="C67" s="1" t="n">
        <v>1.97</v>
      </c>
      <c r="D67" s="1" t="n">
        <v>2.63</v>
      </c>
      <c r="E67" s="1" t="n">
        <v>3.19</v>
      </c>
      <c r="F67" s="1" t="n">
        <v>4.8</v>
      </c>
      <c r="G67" s="1" t="n">
        <v>7.57</v>
      </c>
      <c r="H67" s="1" t="n">
        <v>7.5</v>
      </c>
      <c r="I67" s="1" t="n">
        <v>5.48</v>
      </c>
      <c r="J67" s="1" t="n">
        <v>5.72</v>
      </c>
      <c r="K67" s="1" t="n">
        <v>0.8</v>
      </c>
      <c r="L67" s="1" t="n">
        <v>5.62</v>
      </c>
      <c r="M67" s="1" t="n">
        <v>2.08</v>
      </c>
      <c r="N67" s="1" t="n">
        <v>3.61</v>
      </c>
      <c r="O67" s="1" t="n">
        <v>50.97</v>
      </c>
      <c r="Q67" s="0" t="n">
        <f aca="false">B67</f>
        <v>1975</v>
      </c>
      <c r="R67" s="0" t="n">
        <f aca="false">O67</f>
        <v>50.97</v>
      </c>
    </row>
    <row r="68" customFormat="false" ht="13" hidden="false" customHeight="false" outlineLevel="0" collapsed="false">
      <c r="B68" s="1" t="n">
        <v>1976</v>
      </c>
      <c r="C68" s="1" t="n">
        <v>1.39</v>
      </c>
      <c r="D68" s="1" t="n">
        <v>0.38</v>
      </c>
      <c r="E68" s="1" t="n">
        <v>1.53</v>
      </c>
      <c r="F68" s="1" t="n">
        <v>10.92</v>
      </c>
      <c r="G68" s="1" t="n">
        <v>5.8</v>
      </c>
      <c r="H68" s="1" t="n">
        <v>2.63</v>
      </c>
      <c r="I68" s="1" t="n">
        <v>3.93</v>
      </c>
      <c r="J68" s="1" t="n">
        <v>1.59</v>
      </c>
      <c r="K68" s="1" t="n">
        <v>11.35</v>
      </c>
      <c r="L68" s="1" t="n">
        <v>5.83</v>
      </c>
      <c r="M68" s="1" t="n">
        <v>3.05</v>
      </c>
      <c r="N68" s="1" t="n">
        <v>6.22</v>
      </c>
      <c r="O68" s="1" t="n">
        <v>54.62</v>
      </c>
      <c r="Q68" s="0" t="n">
        <f aca="false">B68</f>
        <v>1976</v>
      </c>
      <c r="R68" s="0" t="n">
        <f aca="false">O68</f>
        <v>54.62</v>
      </c>
    </row>
    <row r="69" customFormat="false" ht="13" hidden="false" customHeight="false" outlineLevel="0" collapsed="false">
      <c r="B69" s="1" t="n">
        <v>1977</v>
      </c>
      <c r="C69" s="1" t="n">
        <v>2.67</v>
      </c>
      <c r="D69" s="1" t="n">
        <v>1.7</v>
      </c>
      <c r="E69" s="1" t="n">
        <v>1.95</v>
      </c>
      <c r="F69" s="1" t="n">
        <v>4.34</v>
      </c>
      <c r="G69" s="1" t="n">
        <v>0.79</v>
      </c>
      <c r="H69" s="1" t="n">
        <v>3.55</v>
      </c>
      <c r="I69" s="1" t="n">
        <v>2.69</v>
      </c>
      <c r="J69" s="1" t="n">
        <v>4.45</v>
      </c>
      <c r="K69" s="1" t="n">
        <v>3.92</v>
      </c>
      <c r="L69" s="1" t="n">
        <v>0.82</v>
      </c>
      <c r="M69" s="1" t="n">
        <v>5.17</v>
      </c>
      <c r="N69" s="1" t="n">
        <v>2.89</v>
      </c>
      <c r="O69" s="1" t="n">
        <v>34.94</v>
      </c>
      <c r="Q69" s="0" t="n">
        <f aca="false">B69</f>
        <v>1977</v>
      </c>
      <c r="R69" s="0" t="n">
        <f aca="false">O69</f>
        <v>34.94</v>
      </c>
    </row>
    <row r="70" customFormat="false" ht="13" hidden="false" customHeight="false" outlineLevel="0" collapsed="false">
      <c r="B70" s="1" t="n">
        <v>1978</v>
      </c>
      <c r="C70" s="1" t="n">
        <v>7.15</v>
      </c>
      <c r="D70" s="1" t="n">
        <v>3.07</v>
      </c>
      <c r="E70" s="1" t="n">
        <v>1.7</v>
      </c>
      <c r="F70" s="1" t="n">
        <v>0.57</v>
      </c>
      <c r="G70" s="1" t="n">
        <v>4.15</v>
      </c>
      <c r="H70" s="1" t="n">
        <v>9.37</v>
      </c>
      <c r="I70" s="1" t="n">
        <v>2.35</v>
      </c>
      <c r="J70" s="1" t="n">
        <v>3.66</v>
      </c>
      <c r="K70" s="1" t="n">
        <v>4.27</v>
      </c>
      <c r="L70" s="1" t="n">
        <v>0.05</v>
      </c>
      <c r="M70" s="1" t="n">
        <v>5.99</v>
      </c>
      <c r="N70" s="1" t="n">
        <v>2.6</v>
      </c>
      <c r="O70" s="1" t="n">
        <v>44.93</v>
      </c>
      <c r="Q70" s="0" t="n">
        <f aca="false">B70</f>
        <v>1978</v>
      </c>
      <c r="R70" s="0" t="n">
        <f aca="false">O70</f>
        <v>44.93</v>
      </c>
    </row>
    <row r="71" customFormat="false" ht="13" hidden="false" customHeight="false" outlineLevel="0" collapsed="false">
      <c r="B71" s="1" t="n">
        <v>1979</v>
      </c>
      <c r="C71" s="1" t="n">
        <v>6.3</v>
      </c>
      <c r="D71" s="1" t="n">
        <v>5.23</v>
      </c>
      <c r="E71" s="1" t="n">
        <v>2.88</v>
      </c>
      <c r="F71" s="1" t="n">
        <v>7.79</v>
      </c>
      <c r="G71" s="1" t="n">
        <v>3.78</v>
      </c>
      <c r="H71" s="1" t="n">
        <v>1.88</v>
      </c>
      <c r="I71" s="1" t="n">
        <v>8.1</v>
      </c>
      <c r="J71" s="1" t="n">
        <v>4.57</v>
      </c>
      <c r="K71" s="1" t="n">
        <v>9.83</v>
      </c>
      <c r="L71" s="1" t="n">
        <v>2.8</v>
      </c>
      <c r="M71" s="1" t="n">
        <v>1.78</v>
      </c>
      <c r="N71" s="1" t="n">
        <v>4.03</v>
      </c>
      <c r="O71" s="1" t="n">
        <v>58.97</v>
      </c>
      <c r="Q71" s="0" t="n">
        <f aca="false">B71</f>
        <v>1979</v>
      </c>
      <c r="R71" s="0" t="n">
        <f aca="false">O71</f>
        <v>58.97</v>
      </c>
      <c r="S71" s="0" t="n">
        <f aca="false">AVERAGE(R67:R71)</f>
        <v>48.886</v>
      </c>
    </row>
    <row r="72" customFormat="false" ht="13" hidden="false" customHeight="false" outlineLevel="0" collapsed="false">
      <c r="B72" s="1" t="n">
        <v>1980</v>
      </c>
      <c r="C72" s="1" t="n">
        <v>6.09</v>
      </c>
      <c r="D72" s="1" t="n">
        <v>2.54</v>
      </c>
      <c r="E72" s="1" t="n">
        <v>5.39</v>
      </c>
      <c r="F72" s="1" t="n">
        <v>2.05</v>
      </c>
      <c r="G72" s="1" t="n">
        <v>5.63</v>
      </c>
      <c r="H72" s="1" t="n">
        <v>0.92</v>
      </c>
      <c r="I72" s="1" t="n">
        <v>1.57</v>
      </c>
      <c r="J72" s="1" t="n">
        <v>1.4</v>
      </c>
      <c r="K72" s="1" t="n">
        <v>6</v>
      </c>
      <c r="L72" s="1" t="n">
        <v>4.03</v>
      </c>
      <c r="M72" s="1" t="n">
        <v>2.12</v>
      </c>
      <c r="N72" s="1" t="n">
        <v>1.25</v>
      </c>
      <c r="O72" s="1" t="n">
        <v>38.99</v>
      </c>
      <c r="Q72" s="0" t="n">
        <f aca="false">B72</f>
        <v>1980</v>
      </c>
      <c r="R72" s="0" t="n">
        <f aca="false">O72</f>
        <v>38.99</v>
      </c>
      <c r="S72" s="0" t="n">
        <f aca="false">AVERAGE(R68:R72)</f>
        <v>46.49</v>
      </c>
    </row>
    <row r="73" customFormat="false" ht="13" hidden="false" customHeight="false" outlineLevel="0" collapsed="false">
      <c r="B73" s="1" t="n">
        <v>1981</v>
      </c>
      <c r="C73" s="1" t="n">
        <v>2.32</v>
      </c>
      <c r="D73" s="1" t="n">
        <v>2.21</v>
      </c>
      <c r="E73" s="1" t="n">
        <v>1.74</v>
      </c>
      <c r="F73" s="1" t="n">
        <v>2.69</v>
      </c>
      <c r="G73" s="1" t="n">
        <v>8.75</v>
      </c>
      <c r="H73" s="1" t="n">
        <v>9.65</v>
      </c>
      <c r="I73" s="1" t="n">
        <v>4.43</v>
      </c>
      <c r="J73" s="1" t="n">
        <v>7.01</v>
      </c>
      <c r="K73" s="1" t="n">
        <v>2.91</v>
      </c>
      <c r="L73" s="1" t="n">
        <v>6.96</v>
      </c>
      <c r="M73" s="1" t="n">
        <v>5.26</v>
      </c>
      <c r="N73" s="1" t="n">
        <v>2.05</v>
      </c>
      <c r="O73" s="1" t="n">
        <v>55.98</v>
      </c>
      <c r="Q73" s="0" t="n">
        <f aca="false">B73</f>
        <v>1981</v>
      </c>
      <c r="R73" s="0" t="n">
        <f aca="false">O73</f>
        <v>55.98</v>
      </c>
      <c r="S73" s="0" t="n">
        <f aca="false">AVERAGE(R69:R73)</f>
        <v>46.762</v>
      </c>
    </row>
    <row r="74" customFormat="false" ht="13" hidden="false" customHeight="false" outlineLevel="0" collapsed="false">
      <c r="B74" s="1" t="n">
        <v>1982</v>
      </c>
      <c r="C74" s="1" t="n">
        <v>1.82</v>
      </c>
      <c r="D74" s="1" t="n">
        <v>1.59</v>
      </c>
      <c r="E74" s="1" t="n">
        <v>1.55</v>
      </c>
      <c r="F74" s="1" t="n">
        <v>2.28</v>
      </c>
      <c r="G74" s="1" t="n">
        <v>6.87</v>
      </c>
      <c r="H74" s="1" t="n">
        <v>1.1</v>
      </c>
      <c r="I74" s="1" t="n">
        <v>4.32</v>
      </c>
      <c r="J74" s="1" t="n">
        <v>1.9</v>
      </c>
      <c r="K74" s="1" t="n">
        <v>0.98</v>
      </c>
      <c r="L74" s="1" t="n">
        <v>6.64</v>
      </c>
      <c r="M74" s="1" t="n">
        <v>8.91</v>
      </c>
      <c r="N74" s="1" t="n">
        <v>4.91</v>
      </c>
      <c r="O74" s="1" t="n">
        <v>42.87</v>
      </c>
      <c r="Q74" s="0" t="n">
        <f aca="false">B74</f>
        <v>1982</v>
      </c>
      <c r="R74" s="0" t="n">
        <f aca="false">O74</f>
        <v>42.87</v>
      </c>
      <c r="S74" s="0" t="n">
        <f aca="false">AVERAGE(R70:R74)</f>
        <v>48.348</v>
      </c>
    </row>
    <row r="75" customFormat="false" ht="13" hidden="false" customHeight="false" outlineLevel="0" collapsed="false">
      <c r="B75" s="1" t="n">
        <v>1983</v>
      </c>
      <c r="C75" s="1" t="n">
        <v>2</v>
      </c>
      <c r="D75" s="1" t="n">
        <v>3.97</v>
      </c>
      <c r="E75" s="1" t="n">
        <v>3.85</v>
      </c>
      <c r="F75" s="1" t="n">
        <v>0.43</v>
      </c>
      <c r="G75" s="1" t="n">
        <v>7.29</v>
      </c>
      <c r="H75" s="1" t="n">
        <v>5.37</v>
      </c>
      <c r="I75" s="1" t="n">
        <v>5.23</v>
      </c>
      <c r="J75" s="1" t="n">
        <v>9.42</v>
      </c>
      <c r="K75" s="1" t="n">
        <v>7.23</v>
      </c>
      <c r="L75" s="1" t="n">
        <v>1.56</v>
      </c>
      <c r="M75" s="1" t="n">
        <v>3.17</v>
      </c>
      <c r="N75" s="1" t="n">
        <v>3.69</v>
      </c>
      <c r="O75" s="1" t="n">
        <v>53.21</v>
      </c>
      <c r="Q75" s="0" t="n">
        <f aca="false">B75</f>
        <v>1983</v>
      </c>
      <c r="R75" s="0" t="n">
        <f aca="false">O75</f>
        <v>53.21</v>
      </c>
      <c r="S75" s="0" t="n">
        <f aca="false">AVERAGE(R71:R75)</f>
        <v>50.004</v>
      </c>
    </row>
    <row r="76" customFormat="false" ht="13" hidden="false" customHeight="false" outlineLevel="0" collapsed="false">
      <c r="B76" s="1" t="n">
        <v>1984</v>
      </c>
      <c r="C76" s="1" t="n">
        <v>3.99</v>
      </c>
      <c r="D76" s="1" t="n">
        <v>4.37</v>
      </c>
      <c r="E76" s="1" t="n">
        <v>2.41</v>
      </c>
      <c r="F76" s="1" t="n">
        <v>0.56</v>
      </c>
      <c r="G76" s="1" t="n">
        <v>3.13</v>
      </c>
      <c r="H76" s="1" t="n">
        <v>1.99</v>
      </c>
      <c r="I76" s="1" t="n">
        <v>3.43</v>
      </c>
      <c r="J76" s="1" t="n">
        <v>3.52</v>
      </c>
      <c r="K76" s="1" t="n">
        <v>3.87</v>
      </c>
      <c r="L76" s="1" t="n">
        <v>16.05</v>
      </c>
      <c r="M76" s="1" t="n">
        <v>2.28</v>
      </c>
      <c r="N76" s="1" t="n">
        <v>2.59</v>
      </c>
      <c r="O76" s="1" t="n">
        <v>48.19</v>
      </c>
      <c r="Q76" s="0" t="n">
        <f aca="false">B76</f>
        <v>1984</v>
      </c>
      <c r="R76" s="0" t="n">
        <f aca="false">O76</f>
        <v>48.19</v>
      </c>
      <c r="S76" s="0" t="n">
        <f aca="false">AVERAGE(R72:R76)</f>
        <v>47.848</v>
      </c>
    </row>
    <row r="77" customFormat="false" ht="13" hidden="false" customHeight="false" outlineLevel="0" collapsed="false">
      <c r="B77" s="1" t="n">
        <v>1985</v>
      </c>
      <c r="C77" s="1" t="n">
        <v>2.1</v>
      </c>
      <c r="D77" s="1" t="n">
        <v>5.38</v>
      </c>
      <c r="E77" s="1" t="n">
        <v>4.52</v>
      </c>
      <c r="F77" s="1" t="n">
        <v>4.31</v>
      </c>
      <c r="G77" s="1" t="n">
        <v>1.57</v>
      </c>
      <c r="H77" s="1" t="n">
        <v>5.29</v>
      </c>
      <c r="I77" s="1" t="n">
        <v>4.93</v>
      </c>
      <c r="J77" s="1" t="n">
        <v>1.14</v>
      </c>
      <c r="K77" s="1" t="n">
        <v>4.67</v>
      </c>
      <c r="L77" s="1" t="n">
        <v>6.54</v>
      </c>
      <c r="M77" s="1" t="n">
        <v>4.84</v>
      </c>
      <c r="N77" s="1" t="n">
        <v>3.85</v>
      </c>
      <c r="O77" s="1" t="n">
        <v>49.14</v>
      </c>
      <c r="Q77" s="0" t="n">
        <f aca="false">B77</f>
        <v>1985</v>
      </c>
      <c r="R77" s="0" t="n">
        <f aca="false">O77</f>
        <v>49.14</v>
      </c>
      <c r="S77" s="0" t="n">
        <f aca="false">AVERAGE(R73:R77)</f>
        <v>49.878</v>
      </c>
    </row>
    <row r="78" customFormat="false" ht="13" hidden="false" customHeight="false" outlineLevel="0" collapsed="false">
      <c r="B78" s="1" t="n">
        <v>1986</v>
      </c>
      <c r="C78" s="1" t="n">
        <v>0.71</v>
      </c>
      <c r="D78" s="1" t="n">
        <v>2.74</v>
      </c>
      <c r="E78" s="1" t="n">
        <v>1.44</v>
      </c>
      <c r="F78" s="1" t="n">
        <v>2.63</v>
      </c>
      <c r="G78" s="1" t="n">
        <v>4.29</v>
      </c>
      <c r="H78" s="1" t="n">
        <v>6.34</v>
      </c>
      <c r="I78" s="1" t="n">
        <v>0.61</v>
      </c>
      <c r="J78" s="1" t="n">
        <v>3.27</v>
      </c>
      <c r="K78" s="1" t="n">
        <v>3.7</v>
      </c>
      <c r="L78" s="1" t="n">
        <v>6.83</v>
      </c>
      <c r="M78" s="1" t="n">
        <v>6.66</v>
      </c>
      <c r="N78" s="1" t="n">
        <v>5.71</v>
      </c>
      <c r="O78" s="1" t="n">
        <v>44.93</v>
      </c>
      <c r="Q78" s="0" t="n">
        <f aca="false">B78</f>
        <v>1986</v>
      </c>
      <c r="R78" s="0" t="n">
        <f aca="false">O78</f>
        <v>44.93</v>
      </c>
      <c r="S78" s="0" t="n">
        <f aca="false">AVERAGE(R74:R78)</f>
        <v>47.668</v>
      </c>
    </row>
    <row r="79" customFormat="false" ht="13" hidden="false" customHeight="false" outlineLevel="0" collapsed="false">
      <c r="B79" s="1" t="n">
        <v>1987</v>
      </c>
      <c r="C79" s="1" t="n">
        <v>2.42</v>
      </c>
      <c r="D79" s="1" t="n">
        <v>4.26</v>
      </c>
      <c r="E79" s="1" t="n">
        <v>0.88</v>
      </c>
      <c r="F79" s="1" t="n">
        <v>0.47</v>
      </c>
      <c r="G79" s="1" t="n">
        <v>5.39</v>
      </c>
      <c r="H79" s="1" t="n">
        <v>9.31</v>
      </c>
      <c r="I79" s="1" t="n">
        <v>4.79</v>
      </c>
      <c r="J79" s="1" t="n">
        <v>1.48</v>
      </c>
      <c r="K79" s="1" t="n">
        <v>3.46</v>
      </c>
      <c r="L79" s="1" t="n">
        <v>0.17</v>
      </c>
      <c r="M79" s="1" t="n">
        <v>3.41</v>
      </c>
      <c r="N79" s="1" t="n">
        <v>4.56</v>
      </c>
      <c r="O79" s="1" t="n">
        <v>40.6</v>
      </c>
      <c r="Q79" s="0" t="n">
        <f aca="false">B79</f>
        <v>1987</v>
      </c>
      <c r="R79" s="0" t="n">
        <f aca="false">O79</f>
        <v>40.6</v>
      </c>
      <c r="S79" s="0" t="n">
        <f aca="false">AVERAGE(R75:R79)</f>
        <v>47.214</v>
      </c>
    </row>
    <row r="80" customFormat="false" ht="13" hidden="false" customHeight="false" outlineLevel="0" collapsed="false">
      <c r="B80" s="1" t="n">
        <v>1988</v>
      </c>
      <c r="C80" s="1" t="n">
        <v>1.27</v>
      </c>
      <c r="D80" s="1" t="n">
        <v>1.29</v>
      </c>
      <c r="E80" s="1" t="n">
        <v>4.88</v>
      </c>
      <c r="F80" s="1" t="n">
        <v>1.26</v>
      </c>
      <c r="G80" s="1" t="n">
        <v>1.32</v>
      </c>
      <c r="H80" s="1" t="n">
        <v>2</v>
      </c>
      <c r="I80" s="1" t="n">
        <v>3.23</v>
      </c>
      <c r="J80" s="1" t="n">
        <v>3.52</v>
      </c>
      <c r="K80" s="1" t="n">
        <v>1.2</v>
      </c>
      <c r="L80" s="1" t="n">
        <v>1.29</v>
      </c>
      <c r="M80" s="1" t="n">
        <v>0.41</v>
      </c>
      <c r="N80" s="1" t="n">
        <v>1.26</v>
      </c>
      <c r="O80" s="1" t="n">
        <v>22.93</v>
      </c>
      <c r="Q80" s="0" t="n">
        <f aca="false">B80</f>
        <v>1988</v>
      </c>
      <c r="R80" s="0" t="n">
        <f aca="false">O80</f>
        <v>22.93</v>
      </c>
      <c r="S80" s="0" t="n">
        <f aca="false">AVERAGE(R76:R80)</f>
        <v>41.158</v>
      </c>
    </row>
    <row r="81" customFormat="false" ht="13" hidden="false" customHeight="false" outlineLevel="0" collapsed="false">
      <c r="B81" s="1" t="n">
        <v>1989</v>
      </c>
      <c r="C81" s="1" t="n">
        <v>4.8</v>
      </c>
      <c r="D81" s="1" t="n">
        <v>0.9</v>
      </c>
      <c r="E81" s="1" t="n">
        <v>3.96</v>
      </c>
      <c r="F81" s="1" t="n">
        <v>1.48</v>
      </c>
      <c r="G81" s="1" t="n">
        <v>13.56</v>
      </c>
      <c r="H81" s="1" t="n">
        <v>16.28</v>
      </c>
      <c r="I81" s="1" t="n">
        <v>1.92</v>
      </c>
      <c r="J81" s="1" t="n">
        <v>2.74</v>
      </c>
      <c r="K81" s="1" t="n">
        <v>2.69</v>
      </c>
      <c r="L81" s="1" t="n">
        <v>1.76</v>
      </c>
      <c r="M81" s="1" t="n">
        <v>1.84</v>
      </c>
      <c r="N81" s="1" t="n">
        <v>0.8</v>
      </c>
      <c r="O81" s="1" t="n">
        <v>52.73</v>
      </c>
      <c r="Q81" s="0" t="n">
        <f aca="false">B81</f>
        <v>1989</v>
      </c>
      <c r="R81" s="0" t="n">
        <f aca="false">O81</f>
        <v>52.73</v>
      </c>
      <c r="S81" s="0" t="n">
        <f aca="false">AVERAGE(R77:R81)</f>
        <v>42.066</v>
      </c>
    </row>
    <row r="82" customFormat="false" ht="13" hidden="false" customHeight="false" outlineLevel="0" collapsed="false">
      <c r="B82" s="1" t="n">
        <v>1990</v>
      </c>
      <c r="C82" s="1" t="n">
        <v>3.96</v>
      </c>
      <c r="D82" s="1" t="n">
        <v>4.54</v>
      </c>
      <c r="E82" s="1" t="n">
        <v>5.11</v>
      </c>
      <c r="F82" s="1" t="n">
        <v>6.21</v>
      </c>
      <c r="G82" s="1" t="n">
        <v>2.23</v>
      </c>
      <c r="H82" s="1" t="n">
        <v>2.98</v>
      </c>
      <c r="I82" s="1" t="n">
        <v>4.85</v>
      </c>
      <c r="J82" s="1" t="n">
        <v>0.31</v>
      </c>
      <c r="K82" s="1" t="n">
        <v>1.57</v>
      </c>
      <c r="L82" s="1" t="n">
        <v>3.79</v>
      </c>
      <c r="M82" s="1" t="n">
        <v>3.01</v>
      </c>
      <c r="N82" s="1" t="n">
        <v>1.81</v>
      </c>
      <c r="O82" s="1" t="n">
        <v>40.37</v>
      </c>
      <c r="Q82" s="0" t="n">
        <f aca="false">B82</f>
        <v>1990</v>
      </c>
      <c r="R82" s="0" t="n">
        <f aca="false">O82</f>
        <v>40.37</v>
      </c>
      <c r="S82" s="0" t="n">
        <f aca="false">AVERAGE(R78:R82)</f>
        <v>40.312</v>
      </c>
    </row>
    <row r="83" customFormat="false" ht="13" hidden="false" customHeight="false" outlineLevel="0" collapsed="false">
      <c r="B83" s="1" t="n">
        <v>1991</v>
      </c>
      <c r="C83" s="1" t="n">
        <v>9.78</v>
      </c>
      <c r="D83" s="1" t="n">
        <v>5.79</v>
      </c>
      <c r="E83" s="1" t="n">
        <v>1.77</v>
      </c>
      <c r="F83" s="1" t="n">
        <v>8.06</v>
      </c>
      <c r="G83" s="1" t="n">
        <v>4.02</v>
      </c>
      <c r="H83" s="1" t="n">
        <v>7.69</v>
      </c>
      <c r="I83" s="1" t="n">
        <v>1.31</v>
      </c>
      <c r="J83" s="1" t="n">
        <v>2.97</v>
      </c>
      <c r="K83" s="1" t="n">
        <v>2.76</v>
      </c>
      <c r="L83" s="1" t="n">
        <v>2.57</v>
      </c>
      <c r="M83" s="1" t="n">
        <v>5.03</v>
      </c>
      <c r="N83" s="1" t="n">
        <v>9.34</v>
      </c>
      <c r="O83" s="1" t="n">
        <v>61.09</v>
      </c>
      <c r="Q83" s="0" t="n">
        <f aca="false">B83</f>
        <v>1991</v>
      </c>
      <c r="R83" s="0" t="n">
        <f aca="false">O83</f>
        <v>61.09</v>
      </c>
      <c r="S83" s="0" t="n">
        <f aca="false">AVERAGE(R79:R83)</f>
        <v>43.544</v>
      </c>
    </row>
    <row r="84" customFormat="false" ht="13" hidden="false" customHeight="false" outlineLevel="0" collapsed="false">
      <c r="B84" s="1" t="n">
        <v>1992</v>
      </c>
      <c r="C84" s="1" t="n">
        <v>7.7</v>
      </c>
      <c r="D84" s="1" t="n">
        <v>5.99</v>
      </c>
      <c r="E84" s="1" t="n">
        <v>6.28</v>
      </c>
      <c r="F84" s="1" t="n">
        <v>3.74</v>
      </c>
      <c r="G84" s="1" t="n">
        <v>7.05</v>
      </c>
      <c r="H84" s="1" t="n">
        <v>3.38</v>
      </c>
      <c r="I84" s="1" t="n">
        <v>3.85</v>
      </c>
      <c r="J84" s="1" t="n">
        <v>2.78</v>
      </c>
      <c r="K84" s="1" t="n">
        <v>1.08</v>
      </c>
      <c r="L84" s="1" t="n">
        <v>1.03</v>
      </c>
      <c r="M84" s="1" t="n">
        <v>5.99</v>
      </c>
      <c r="N84" s="1" t="n">
        <v>3.46</v>
      </c>
      <c r="O84" s="1" t="n">
        <v>52.33</v>
      </c>
      <c r="Q84" s="0" t="n">
        <f aca="false">B84</f>
        <v>1992</v>
      </c>
      <c r="R84" s="0" t="n">
        <f aca="false">O84</f>
        <v>52.33</v>
      </c>
      <c r="S84" s="0" t="n">
        <f aca="false">AVERAGE(R80:R84)</f>
        <v>45.89</v>
      </c>
    </row>
    <row r="85" customFormat="false" ht="13" hidden="false" customHeight="false" outlineLevel="0" collapsed="false">
      <c r="B85" s="1" t="n">
        <v>1993</v>
      </c>
      <c r="C85" s="1" t="n">
        <v>5.79</v>
      </c>
      <c r="D85" s="1" t="n">
        <v>2.67</v>
      </c>
      <c r="E85" s="1" t="n">
        <v>6.41</v>
      </c>
      <c r="F85" s="1" t="n">
        <v>7.88</v>
      </c>
      <c r="G85" s="1" t="n">
        <v>8.5</v>
      </c>
      <c r="H85" s="1" t="n">
        <v>12.08</v>
      </c>
      <c r="I85" s="1" t="n">
        <v>0.47</v>
      </c>
      <c r="J85" s="1" t="n">
        <v>1.82</v>
      </c>
      <c r="K85" s="1" t="n">
        <v>1.1</v>
      </c>
      <c r="L85" s="1" t="n">
        <v>5.32</v>
      </c>
      <c r="M85" s="1" t="n">
        <v>3.27</v>
      </c>
      <c r="N85" s="1" t="n">
        <v>2.68</v>
      </c>
      <c r="O85" s="1" t="n">
        <v>57.99</v>
      </c>
      <c r="Q85" s="0" t="n">
        <f aca="false">B85</f>
        <v>1993</v>
      </c>
      <c r="R85" s="0" t="n">
        <f aca="false">O85</f>
        <v>57.99</v>
      </c>
      <c r="S85" s="0" t="n">
        <f aca="false">AVERAGE(R81:R85)</f>
        <v>52.902</v>
      </c>
    </row>
    <row r="86" customFormat="false" ht="13" hidden="false" customHeight="false" outlineLevel="0" collapsed="false">
      <c r="B86" s="1" t="n">
        <v>1994</v>
      </c>
      <c r="C86" s="1" t="n">
        <v>2.08</v>
      </c>
      <c r="D86" s="1" t="n">
        <v>2.79</v>
      </c>
      <c r="E86" s="1" t="n">
        <v>2.39</v>
      </c>
      <c r="F86" s="1" t="n">
        <v>2.11</v>
      </c>
      <c r="G86" s="1" t="n">
        <v>5.02</v>
      </c>
      <c r="H86" s="1" t="n">
        <v>3.4</v>
      </c>
      <c r="I86" s="1" t="n">
        <v>1.6</v>
      </c>
      <c r="J86" s="1" t="n">
        <v>5.45</v>
      </c>
      <c r="K86" s="1" t="n">
        <v>1.12</v>
      </c>
      <c r="L86" s="1" t="n">
        <v>10.62</v>
      </c>
      <c r="M86" s="1" t="n">
        <v>1.67</v>
      </c>
      <c r="N86" s="1" t="n">
        <v>4.9</v>
      </c>
      <c r="O86" s="1" t="n">
        <v>43.15</v>
      </c>
      <c r="Q86" s="0" t="n">
        <f aca="false">B86</f>
        <v>1994</v>
      </c>
      <c r="R86" s="0" t="n">
        <f aca="false">O86</f>
        <v>43.15</v>
      </c>
      <c r="S86" s="0" t="n">
        <f aca="false">AVERAGE(R82:R86)</f>
        <v>50.986</v>
      </c>
    </row>
    <row r="87" customFormat="false" ht="13" hidden="false" customHeight="false" outlineLevel="0" collapsed="false">
      <c r="B87" s="1" t="n">
        <v>1995</v>
      </c>
      <c r="C87" s="1" t="n">
        <v>5.95</v>
      </c>
      <c r="D87" s="1" t="n">
        <v>2.55</v>
      </c>
      <c r="E87" s="1" t="n">
        <v>4.11</v>
      </c>
      <c r="F87" s="1" t="n">
        <v>2.59</v>
      </c>
      <c r="G87" s="1" t="n">
        <v>3.83</v>
      </c>
      <c r="H87" s="1" t="n">
        <v>4.11</v>
      </c>
      <c r="I87" s="1" t="n">
        <v>2.68</v>
      </c>
      <c r="J87" s="1" t="n">
        <v>4.9</v>
      </c>
      <c r="K87" s="1" t="n">
        <v>2.52</v>
      </c>
      <c r="L87" s="1" t="n">
        <v>2.77</v>
      </c>
      <c r="M87" s="1" t="n">
        <v>3.63</v>
      </c>
      <c r="N87" s="1" t="n">
        <v>4.99</v>
      </c>
      <c r="O87" s="1" t="n">
        <v>44.63</v>
      </c>
      <c r="Q87" s="0" t="n">
        <f aca="false">B87</f>
        <v>1995</v>
      </c>
      <c r="R87" s="0" t="n">
        <f aca="false">O87</f>
        <v>44.63</v>
      </c>
      <c r="S87" s="0" t="n">
        <f aca="false">AVERAGE(R83:R87)</f>
        <v>51.838</v>
      </c>
    </row>
    <row r="88" customFormat="false" ht="13" hidden="false" customHeight="false" outlineLevel="0" collapsed="false">
      <c r="B88" s="1" t="n">
        <v>1996</v>
      </c>
      <c r="C88" s="1" t="n">
        <v>0.88</v>
      </c>
      <c r="D88" s="1" t="n">
        <v>1.29</v>
      </c>
      <c r="E88" s="1" t="n">
        <v>0.12</v>
      </c>
      <c r="F88" s="1" t="n">
        <v>2.05</v>
      </c>
      <c r="G88" s="1" t="n">
        <v>0.56</v>
      </c>
      <c r="H88" s="1" t="n">
        <v>8.37</v>
      </c>
      <c r="I88" s="1" t="n">
        <v>1.11</v>
      </c>
      <c r="J88" s="1" t="n">
        <v>10.58</v>
      </c>
      <c r="K88" s="1" t="n">
        <v>6.96</v>
      </c>
      <c r="L88" s="1" t="n">
        <v>2.6</v>
      </c>
      <c r="M88" s="1" t="n">
        <v>4.55</v>
      </c>
      <c r="N88" s="1" t="n">
        <v>3.74</v>
      </c>
      <c r="O88" s="1" t="n">
        <v>42.81</v>
      </c>
      <c r="Q88" s="0" t="n">
        <f aca="false">B88</f>
        <v>1996</v>
      </c>
      <c r="R88" s="0" t="n">
        <f aca="false">O88</f>
        <v>42.81</v>
      </c>
      <c r="S88" s="0" t="n">
        <f aca="false">AVERAGE(R84:R88)</f>
        <v>48.182</v>
      </c>
    </row>
    <row r="89" customFormat="false" ht="13" hidden="false" customHeight="false" outlineLevel="0" collapsed="false">
      <c r="B89" s="1" t="n">
        <v>1997</v>
      </c>
      <c r="C89" s="1" t="n">
        <v>3.26</v>
      </c>
      <c r="D89" s="1" t="n">
        <v>5.35</v>
      </c>
      <c r="E89" s="1" t="n">
        <v>7.96</v>
      </c>
      <c r="F89" s="1" t="n">
        <v>7.17</v>
      </c>
      <c r="G89" s="1" t="n">
        <v>6.69</v>
      </c>
      <c r="H89" s="1" t="n">
        <v>4.46</v>
      </c>
      <c r="I89" s="1" t="n">
        <v>2.3</v>
      </c>
      <c r="J89" s="1" t="n">
        <v>2.26</v>
      </c>
      <c r="K89" s="1" t="n">
        <v>4.86</v>
      </c>
      <c r="L89" s="1" t="n">
        <v>7.11</v>
      </c>
      <c r="M89" s="1" t="n">
        <v>3.38</v>
      </c>
      <c r="N89" s="1" t="n">
        <v>5.42</v>
      </c>
      <c r="O89" s="1" t="n">
        <v>60.22</v>
      </c>
      <c r="Q89" s="0" t="n">
        <f aca="false">B89</f>
        <v>1997</v>
      </c>
      <c r="R89" s="0" t="n">
        <f aca="false">O89</f>
        <v>60.22</v>
      </c>
      <c r="S89" s="0" t="n">
        <f aca="false">AVERAGE(R85:R89)</f>
        <v>49.76</v>
      </c>
    </row>
    <row r="90" customFormat="false" ht="13" hidden="false" customHeight="false" outlineLevel="0" collapsed="false">
      <c r="B90" s="1" t="n">
        <v>1998</v>
      </c>
      <c r="C90" s="1" t="n">
        <v>4.35</v>
      </c>
      <c r="D90" s="1" t="n">
        <v>5.85</v>
      </c>
      <c r="E90" s="1" t="n">
        <v>2.32</v>
      </c>
      <c r="F90" s="1" t="n">
        <v>1.21</v>
      </c>
      <c r="G90" s="1" t="n">
        <v>0.04</v>
      </c>
      <c r="H90" s="1" t="n">
        <v>2.87</v>
      </c>
      <c r="I90" s="1" t="n">
        <v>1.65</v>
      </c>
      <c r="J90" s="1" t="n">
        <v>4.38</v>
      </c>
      <c r="K90" s="1" t="n">
        <v>10.16</v>
      </c>
      <c r="L90" s="1" t="n">
        <v>7.79</v>
      </c>
      <c r="M90" s="1" t="n">
        <v>10.21</v>
      </c>
      <c r="N90" s="1" t="n">
        <v>4.01</v>
      </c>
      <c r="O90" s="1" t="n">
        <v>54.84</v>
      </c>
      <c r="Q90" s="0" t="n">
        <f aca="false">B90</f>
        <v>1998</v>
      </c>
      <c r="R90" s="0" t="n">
        <f aca="false">O90</f>
        <v>54.84</v>
      </c>
      <c r="S90" s="0" t="n">
        <f aca="false">AVERAGE(R86:R90)</f>
        <v>49.13</v>
      </c>
    </row>
    <row r="91" customFormat="false" ht="13" hidden="false" customHeight="false" outlineLevel="0" collapsed="false">
      <c r="B91" s="1" t="n">
        <v>1999</v>
      </c>
      <c r="C91" s="1" t="n">
        <v>2.12</v>
      </c>
      <c r="D91" s="1" t="n">
        <v>0.8</v>
      </c>
      <c r="E91" s="1" t="n">
        <v>3.44</v>
      </c>
      <c r="F91" s="1" t="n">
        <v>1.06</v>
      </c>
      <c r="G91" s="1" t="n">
        <v>4.1</v>
      </c>
      <c r="H91" s="1" t="n">
        <v>5.26</v>
      </c>
      <c r="I91" s="1" t="n">
        <v>5.11</v>
      </c>
      <c r="J91" s="1" t="n">
        <v>0.5</v>
      </c>
      <c r="K91" s="1" t="n">
        <v>1.36</v>
      </c>
      <c r="L91" s="1" t="n">
        <v>0.56</v>
      </c>
      <c r="M91" s="1" t="n">
        <v>1.53</v>
      </c>
      <c r="N91" s="1" t="n">
        <v>2.2</v>
      </c>
      <c r="O91" s="1" t="n">
        <v>28.04</v>
      </c>
      <c r="Q91" s="0" t="n">
        <f aca="false">B91</f>
        <v>1999</v>
      </c>
      <c r="R91" s="0" t="n">
        <f aca="false">O91</f>
        <v>28.04</v>
      </c>
      <c r="S91" s="0" t="n">
        <f aca="false">AVERAGE(R87:R91)</f>
        <v>46.108</v>
      </c>
    </row>
    <row r="92" customFormat="false" ht="13" hidden="false" customHeight="false" outlineLevel="0" collapsed="false">
      <c r="B92" s="1" t="n">
        <v>2000</v>
      </c>
      <c r="C92" s="1" t="n">
        <v>1.25</v>
      </c>
      <c r="D92" s="1" t="n">
        <v>2.32</v>
      </c>
      <c r="E92" s="1" t="n">
        <v>1.35</v>
      </c>
      <c r="F92" s="1" t="n">
        <v>5.52</v>
      </c>
      <c r="G92" s="1" t="n">
        <v>12.35</v>
      </c>
      <c r="H92" s="1" t="n">
        <v>3.29</v>
      </c>
      <c r="I92" s="1" t="n">
        <v>0.64</v>
      </c>
      <c r="J92" s="1" t="n">
        <v>2.11</v>
      </c>
      <c r="K92" s="1" t="n">
        <v>4.34</v>
      </c>
      <c r="L92" s="1" t="n">
        <v>3.27</v>
      </c>
      <c r="M92" s="1" t="n">
        <v>8.5</v>
      </c>
      <c r="N92" s="1" t="n">
        <v>2.69</v>
      </c>
      <c r="O92" s="1" t="n">
        <v>47.63</v>
      </c>
      <c r="Q92" s="0" t="n">
        <f aca="false">B92</f>
        <v>2000</v>
      </c>
      <c r="R92" s="0" t="n">
        <f aca="false">O92</f>
        <v>47.63</v>
      </c>
      <c r="S92" s="0" t="n">
        <f aca="false">AVERAGE(R88:R92)</f>
        <v>46.708</v>
      </c>
    </row>
    <row r="93" customFormat="false" ht="13" hidden="false" customHeight="false" outlineLevel="0" collapsed="false">
      <c r="B93" s="1" t="n">
        <v>2001</v>
      </c>
      <c r="C93" s="1" t="n">
        <v>4.25</v>
      </c>
      <c r="D93" s="1" t="n">
        <v>0.82</v>
      </c>
      <c r="E93" s="1" t="n">
        <v>7.97</v>
      </c>
      <c r="F93" s="1" t="n">
        <v>2</v>
      </c>
      <c r="G93" s="1" t="n">
        <v>3.53</v>
      </c>
      <c r="H93" s="1" t="n">
        <v>19.21</v>
      </c>
      <c r="I93" s="1" t="n">
        <v>2.05</v>
      </c>
      <c r="J93" s="1" t="n">
        <v>4.83</v>
      </c>
      <c r="K93" s="1" t="n">
        <v>8.82</v>
      </c>
      <c r="L93" s="1" t="n">
        <v>8.95</v>
      </c>
      <c r="M93" s="1" t="n">
        <v>2.58</v>
      </c>
      <c r="N93" s="1" t="n">
        <v>6.18</v>
      </c>
      <c r="O93" s="1" t="n">
        <v>71.19</v>
      </c>
      <c r="Q93" s="0" t="n">
        <f aca="false">B93</f>
        <v>2001</v>
      </c>
      <c r="R93" s="0" t="n">
        <f aca="false">O93</f>
        <v>71.19</v>
      </c>
      <c r="S93" s="0" t="n">
        <f aca="false">AVERAGE(R89:R93)</f>
        <v>52.384</v>
      </c>
    </row>
    <row r="94" customFormat="false" ht="13" hidden="false" customHeight="false" outlineLevel="0" collapsed="false">
      <c r="B94" s="1" t="n">
        <v>2002</v>
      </c>
      <c r="C94" s="1" t="n">
        <v>1.24</v>
      </c>
      <c r="D94" s="1" t="n">
        <v>0.89</v>
      </c>
      <c r="E94" s="1" t="n">
        <v>2.36</v>
      </c>
      <c r="F94" s="1" t="n">
        <v>3.79</v>
      </c>
      <c r="G94" s="1" t="n">
        <v>1.79</v>
      </c>
      <c r="H94" s="1" t="n">
        <v>4.54</v>
      </c>
      <c r="I94" s="1" t="n">
        <v>7.11</v>
      </c>
      <c r="J94" s="1" t="n">
        <v>5.47</v>
      </c>
      <c r="K94" s="1" t="n">
        <v>8.02</v>
      </c>
      <c r="L94" s="1" t="n">
        <v>14.65</v>
      </c>
      <c r="M94" s="1" t="n">
        <v>4.2</v>
      </c>
      <c r="N94" s="1" t="n">
        <v>5.65</v>
      </c>
      <c r="O94" s="1" t="n">
        <v>59.71</v>
      </c>
      <c r="Q94" s="0" t="n">
        <f aca="false">B94</f>
        <v>2002</v>
      </c>
      <c r="R94" s="0" t="n">
        <f aca="false">O94</f>
        <v>59.71</v>
      </c>
      <c r="S94" s="0" t="n">
        <f aca="false">AVERAGE(R90:R94)</f>
        <v>52.282</v>
      </c>
    </row>
    <row r="95" customFormat="false" ht="13" hidden="false" customHeight="false" outlineLevel="0" collapsed="false">
      <c r="B95" s="1" t="n">
        <v>2003</v>
      </c>
      <c r="C95" s="1" t="n">
        <v>2.09</v>
      </c>
      <c r="D95" s="1" t="n">
        <v>4.08</v>
      </c>
      <c r="E95" s="1" t="n">
        <v>2.04</v>
      </c>
      <c r="F95" s="1" t="n">
        <v>1.46</v>
      </c>
      <c r="G95" s="1" t="n">
        <v>0.06</v>
      </c>
      <c r="H95" s="1" t="n">
        <v>3.62</v>
      </c>
      <c r="I95" s="1" t="n">
        <v>5.35</v>
      </c>
      <c r="J95" s="1" t="n">
        <v>4.47</v>
      </c>
      <c r="K95" s="1" t="n">
        <v>6.79</v>
      </c>
      <c r="L95" s="1" t="n">
        <v>4.99</v>
      </c>
      <c r="M95" s="1" t="n">
        <v>7.8</v>
      </c>
      <c r="N95" s="1" t="n">
        <v>2.99</v>
      </c>
      <c r="O95" s="1" t="n">
        <v>45.74</v>
      </c>
      <c r="Q95" s="0" t="n">
        <f aca="false">B95</f>
        <v>2003</v>
      </c>
      <c r="R95" s="0" t="n">
        <f aca="false">O95</f>
        <v>45.74</v>
      </c>
      <c r="S95" s="0" t="n">
        <f aca="false">AVERAGE(R91:R95)</f>
        <v>50.462</v>
      </c>
    </row>
    <row r="96" customFormat="false" ht="13" hidden="false" customHeight="false" outlineLevel="0" collapsed="false">
      <c r="B96" s="1" t="n">
        <v>2004</v>
      </c>
      <c r="C96" s="1" t="n">
        <v>6.01</v>
      </c>
      <c r="D96" s="1" t="n">
        <v>5.58</v>
      </c>
      <c r="E96" s="1" t="n">
        <v>2.23</v>
      </c>
      <c r="F96" s="1" t="n">
        <v>5.56</v>
      </c>
      <c r="G96" s="1" t="n">
        <v>7.33</v>
      </c>
      <c r="H96" s="1" t="n">
        <v>18.33</v>
      </c>
      <c r="I96" s="1" t="n">
        <v>0.79</v>
      </c>
      <c r="J96" s="1" t="n">
        <v>2.49</v>
      </c>
      <c r="K96" s="1" t="n">
        <v>1.01</v>
      </c>
      <c r="L96" s="1" t="n">
        <v>2.05</v>
      </c>
      <c r="M96" s="1" t="n">
        <v>11.73</v>
      </c>
      <c r="N96" s="1" t="n">
        <v>1.95</v>
      </c>
      <c r="O96" s="1" t="n">
        <v>65.06</v>
      </c>
      <c r="Q96" s="0" t="n">
        <f aca="false">B96</f>
        <v>2004</v>
      </c>
      <c r="R96" s="0" t="n">
        <f aca="false">O96</f>
        <v>65.06</v>
      </c>
      <c r="S96" s="0" t="n">
        <f aca="false">AVERAGE(R92:R96)</f>
        <v>57.866</v>
      </c>
    </row>
    <row r="97" customFormat="false" ht="13" hidden="false" customHeight="false" outlineLevel="0" collapsed="false">
      <c r="B97" s="1" t="n">
        <v>2005</v>
      </c>
      <c r="C97" s="1" t="n">
        <v>3.41</v>
      </c>
      <c r="D97" s="1" t="n">
        <v>6.1</v>
      </c>
      <c r="E97" s="1" t="n">
        <v>4.05</v>
      </c>
      <c r="F97" s="1" t="n">
        <v>1.28</v>
      </c>
      <c r="G97" s="1" t="n">
        <v>6.06</v>
      </c>
      <c r="H97" s="1" t="n">
        <v>0.08</v>
      </c>
      <c r="I97" s="1" t="n">
        <v>5.3</v>
      </c>
      <c r="J97" s="1" t="n">
        <v>1.52</v>
      </c>
      <c r="K97" s="1" t="n">
        <v>2.63</v>
      </c>
      <c r="L97" s="1" t="n">
        <v>1.69</v>
      </c>
      <c r="M97" s="1" t="n">
        <v>2.72</v>
      </c>
      <c r="N97" s="1" t="n">
        <v>6.37</v>
      </c>
      <c r="O97" s="1" t="n">
        <v>41.21</v>
      </c>
      <c r="Q97" s="0" t="n">
        <f aca="false">B97</f>
        <v>2005</v>
      </c>
      <c r="R97" s="0" t="n">
        <f aca="false">O97</f>
        <v>41.21</v>
      </c>
      <c r="S97" s="0" t="n">
        <f aca="false">AVERAGE(R93:R97)</f>
        <v>56.582</v>
      </c>
    </row>
    <row r="98" customFormat="false" ht="13" hidden="false" customHeight="false" outlineLevel="0" collapsed="false">
      <c r="B98" s="1" t="n">
        <v>2006</v>
      </c>
      <c r="C98" s="1" t="n">
        <v>2.5</v>
      </c>
      <c r="D98" s="1" t="n">
        <v>1.46</v>
      </c>
      <c r="E98" s="1" t="n">
        <v>2.36</v>
      </c>
      <c r="F98" s="1" t="n">
        <v>2.93</v>
      </c>
      <c r="G98" s="1" t="n">
        <v>8.78</v>
      </c>
      <c r="H98" s="1" t="n">
        <v>7.84</v>
      </c>
      <c r="I98" s="1" t="n">
        <v>7.85</v>
      </c>
      <c r="J98" s="1" t="n">
        <v>3.4</v>
      </c>
      <c r="K98" s="1" t="n">
        <v>3.22</v>
      </c>
      <c r="L98" s="1" t="n">
        <v>14.53</v>
      </c>
      <c r="M98" s="1" t="n">
        <v>0.92</v>
      </c>
      <c r="N98" s="1" t="n">
        <v>2.07</v>
      </c>
      <c r="O98" s="1" t="n">
        <v>57.86</v>
      </c>
      <c r="Q98" s="0" t="n">
        <f aca="false">B98</f>
        <v>2006</v>
      </c>
      <c r="R98" s="0" t="n">
        <f aca="false">O98</f>
        <v>57.86</v>
      </c>
      <c r="S98" s="0" t="n">
        <f aca="false">AVERAGE(R94:R98)</f>
        <v>53.916</v>
      </c>
    </row>
    <row r="99" customFormat="false" ht="13" hidden="false" customHeight="false" outlineLevel="0" collapsed="false">
      <c r="B99" s="1" t="n">
        <v>2007</v>
      </c>
      <c r="C99" s="1" t="n">
        <v>5.72</v>
      </c>
      <c r="D99" s="1" t="n">
        <v>1.15</v>
      </c>
      <c r="E99" s="1" t="n">
        <v>6.4</v>
      </c>
      <c r="F99" s="1" t="n">
        <v>3.86</v>
      </c>
      <c r="G99" s="1" t="n">
        <v>9.88</v>
      </c>
      <c r="H99" s="1" t="n">
        <v>3.07</v>
      </c>
      <c r="I99" s="1" t="n">
        <v>9.94</v>
      </c>
      <c r="J99" s="1" t="n">
        <v>8.05</v>
      </c>
      <c r="K99" s="1" t="n">
        <v>3.05</v>
      </c>
      <c r="L99" s="1" t="n">
        <v>6.85</v>
      </c>
      <c r="M99" s="1" t="n">
        <v>5.49</v>
      </c>
      <c r="N99" s="1" t="n">
        <v>2.06</v>
      </c>
      <c r="O99" s="1" t="n">
        <v>65.52</v>
      </c>
      <c r="Q99" s="0" t="n">
        <f aca="false">B99</f>
        <v>2007</v>
      </c>
      <c r="R99" s="0" t="n">
        <f aca="false">O99</f>
        <v>65.52</v>
      </c>
      <c r="S99" s="0" t="n">
        <f aca="false">AVERAGE(R95:R99)</f>
        <v>55.078</v>
      </c>
    </row>
    <row r="100" customFormat="false" ht="13" hidden="false" customHeight="false" outlineLevel="0" collapsed="false">
      <c r="B100" s="1" t="n">
        <v>2008</v>
      </c>
      <c r="C100" s="1" t="n">
        <v>4.62</v>
      </c>
      <c r="D100" s="1" t="n">
        <v>4</v>
      </c>
      <c r="E100" s="1" t="n">
        <v>2.41</v>
      </c>
      <c r="F100" s="1" t="n">
        <v>1.46</v>
      </c>
      <c r="G100" s="1" t="n">
        <v>4.57</v>
      </c>
      <c r="H100" s="1" t="n">
        <v>2.06</v>
      </c>
      <c r="I100" s="1" t="n">
        <v>1.09</v>
      </c>
      <c r="J100" s="1" t="n">
        <v>7.45</v>
      </c>
      <c r="K100" s="1" t="n">
        <v>12.07</v>
      </c>
      <c r="L100" s="1" t="n">
        <v>8.67</v>
      </c>
      <c r="M100" s="1" t="n">
        <v>2.92</v>
      </c>
      <c r="N100" s="1" t="n">
        <v>1.68</v>
      </c>
      <c r="O100" s="1" t="n">
        <v>53</v>
      </c>
      <c r="Q100" s="0" t="n">
        <f aca="false">B100</f>
        <v>2008</v>
      </c>
      <c r="R100" s="0" t="n">
        <f aca="false">O100</f>
        <v>53</v>
      </c>
      <c r="S100" s="0" t="n">
        <f aca="false">AVERAGE(R96:R100)</f>
        <v>56.53</v>
      </c>
    </row>
    <row r="101" customFormat="false" ht="13" hidden="false" customHeight="false" outlineLevel="0" collapsed="false">
      <c r="B101" s="1" t="n">
        <v>2009</v>
      </c>
      <c r="C101" s="1" t="n">
        <v>0.49</v>
      </c>
      <c r="D101" s="1" t="n">
        <v>1.52</v>
      </c>
      <c r="E101" s="1" t="n">
        <v>4.08</v>
      </c>
      <c r="F101" s="1" t="n">
        <v>10.38</v>
      </c>
      <c r="G101" s="1" t="n">
        <v>0.38</v>
      </c>
      <c r="H101" s="1" t="n">
        <v>0.27</v>
      </c>
      <c r="I101" s="1" t="n">
        <v>2.84</v>
      </c>
      <c r="J101" s="1" t="n">
        <v>2.11</v>
      </c>
      <c r="K101" s="1" t="n">
        <v>4.68</v>
      </c>
      <c r="L101" s="1" t="n">
        <v>13.16</v>
      </c>
      <c r="M101" s="1" t="n">
        <v>1.66</v>
      </c>
      <c r="N101" s="1" t="n">
        <v>5.44</v>
      </c>
      <c r="O101" s="1" t="n">
        <v>47.01</v>
      </c>
      <c r="Q101" s="0" t="n">
        <f aca="false">B101</f>
        <v>2009</v>
      </c>
      <c r="R101" s="0" t="n">
        <f aca="false">O101</f>
        <v>47.01</v>
      </c>
      <c r="S101" s="0" t="n">
        <f aca="false">AVERAGE(R97:R101)</f>
        <v>52.92</v>
      </c>
    </row>
    <row r="102" customFormat="false" ht="13" hidden="false" customHeight="false" outlineLevel="0" collapsed="false">
      <c r="B102" s="1" t="n">
        <v>2010</v>
      </c>
      <c r="C102" s="1" t="n">
        <v>2.53</v>
      </c>
      <c r="D102" s="1" t="n">
        <v>3.55</v>
      </c>
      <c r="E102" s="1" t="n">
        <v>1.88</v>
      </c>
      <c r="F102" s="1" t="n">
        <v>2.81</v>
      </c>
      <c r="G102" s="1" t="n">
        <v>3.68</v>
      </c>
      <c r="H102" s="1" t="n">
        <v>3.75</v>
      </c>
      <c r="I102" s="1" t="n">
        <v>12.92</v>
      </c>
      <c r="J102" s="1" t="n">
        <v>1.02</v>
      </c>
      <c r="K102" s="1" t="n">
        <v>4.81</v>
      </c>
      <c r="L102" s="1" t="n">
        <v>0.02</v>
      </c>
      <c r="M102" s="1" t="n">
        <v>2.71</v>
      </c>
      <c r="N102" s="1" t="n">
        <v>3.04</v>
      </c>
      <c r="O102" s="1" t="n">
        <v>42.72</v>
      </c>
      <c r="Q102" s="0" t="n">
        <f aca="false">B102</f>
        <v>2010</v>
      </c>
      <c r="R102" s="0" t="n">
        <f aca="false">O102</f>
        <v>42.72</v>
      </c>
      <c r="S102" s="0" t="n">
        <f aca="false">AVERAGE(R98:R102)</f>
        <v>53.222</v>
      </c>
    </row>
    <row r="103" customFormat="false" ht="13" hidden="false" customHeight="false" outlineLevel="0" collapsed="false">
      <c r="B103" s="1" t="n">
        <v>2011</v>
      </c>
      <c r="C103" s="1" t="n">
        <v>5.05</v>
      </c>
      <c r="D103" s="1" t="n">
        <v>0.69</v>
      </c>
      <c r="E103" s="1" t="n">
        <v>0.78</v>
      </c>
      <c r="F103" s="1" t="n">
        <v>0.11</v>
      </c>
      <c r="G103" s="1" t="n">
        <v>0.33</v>
      </c>
      <c r="H103" s="1" t="n">
        <v>0.92</v>
      </c>
      <c r="I103" s="1" t="n">
        <v>2.98</v>
      </c>
      <c r="J103" s="1" t="n">
        <v>0.09</v>
      </c>
      <c r="K103" s="1" t="n">
        <v>1.28</v>
      </c>
      <c r="L103" s="1" t="n">
        <v>3.36</v>
      </c>
      <c r="M103" s="1" t="n">
        <v>4.7</v>
      </c>
      <c r="N103" s="1" t="n">
        <v>4.28</v>
      </c>
      <c r="O103" s="1" t="n">
        <v>24.57</v>
      </c>
      <c r="Q103" s="0" t="n">
        <f aca="false">B103</f>
        <v>2011</v>
      </c>
      <c r="R103" s="0" t="n">
        <f aca="false">O103</f>
        <v>24.57</v>
      </c>
      <c r="S103" s="0" t="n">
        <f aca="false">AVERAGE(R99:R103)</f>
        <v>46.564</v>
      </c>
    </row>
    <row r="104" customFormat="false" ht="13" hidden="false" customHeight="false" outlineLevel="0" collapsed="false">
      <c r="B104" s="1" t="n">
        <v>2012</v>
      </c>
      <c r="C104" s="1" t="n">
        <v>5.07</v>
      </c>
      <c r="D104" s="1" t="n">
        <v>5.98</v>
      </c>
      <c r="E104" s="1" t="n">
        <v>7.14</v>
      </c>
      <c r="F104" s="1" t="n">
        <v>3.28</v>
      </c>
      <c r="G104" s="1" t="n">
        <v>0.77</v>
      </c>
      <c r="H104" s="1" t="n">
        <v>4.97</v>
      </c>
      <c r="I104" s="1" t="n">
        <v>4.71</v>
      </c>
      <c r="J104" s="1" t="n">
        <v>3.88</v>
      </c>
      <c r="K104" s="1" t="n">
        <v>2.02</v>
      </c>
      <c r="L104" s="1" t="n">
        <v>1</v>
      </c>
      <c r="M104" s="1" t="n">
        <v>0.65</v>
      </c>
      <c r="N104" s="1" t="n">
        <v>2.85</v>
      </c>
      <c r="O104" s="1" t="n">
        <v>42.32</v>
      </c>
      <c r="Q104" s="0" t="n">
        <f aca="false">B104</f>
        <v>2012</v>
      </c>
      <c r="R104" s="0" t="n">
        <f aca="false">O104</f>
        <v>42.32</v>
      </c>
      <c r="S104" s="0" t="n">
        <f aca="false">AVERAGE(R100:R104)</f>
        <v>41.924</v>
      </c>
    </row>
    <row r="105" customFormat="false" ht="13" hidden="false" customHeight="false" outlineLevel="0" collapsed="false">
      <c r="B105" s="1" t="n">
        <v>2013</v>
      </c>
      <c r="C105" s="1" t="n">
        <v>3.21</v>
      </c>
      <c r="D105" s="1" t="n">
        <v>1.32</v>
      </c>
      <c r="E105" s="1" t="n">
        <v>0.89</v>
      </c>
      <c r="F105" s="1" t="n">
        <v>2.88</v>
      </c>
      <c r="G105" s="1" t="n">
        <v>1.02</v>
      </c>
      <c r="H105" s="1" t="n">
        <v>4.46</v>
      </c>
      <c r="I105" s="1" t="n">
        <v>4.09</v>
      </c>
      <c r="J105" s="1" t="n">
        <v>3.33</v>
      </c>
      <c r="K105" s="1" t="n">
        <v>5.09</v>
      </c>
      <c r="L105" s="1" t="n">
        <v>7.08</v>
      </c>
      <c r="M105" s="1" t="n">
        <v>3.81</v>
      </c>
      <c r="N105" s="1" t="n">
        <v>1.66</v>
      </c>
      <c r="O105" s="1" t="n">
        <v>38.84</v>
      </c>
      <c r="Q105" s="0" t="n">
        <f aca="false">B105</f>
        <v>2013</v>
      </c>
      <c r="R105" s="0" t="n">
        <f aca="false">O105</f>
        <v>38.84</v>
      </c>
      <c r="S105" s="0" t="n">
        <f aca="false">AVERAGE(R101:R105)</f>
        <v>39.092</v>
      </c>
    </row>
    <row r="106" customFormat="false" ht="13" hidden="false" customHeight="false" outlineLevel="0" collapsed="false">
      <c r="B106" s="1" t="n">
        <v>2014</v>
      </c>
      <c r="C106" s="1" t="n">
        <v>0.96</v>
      </c>
      <c r="D106" s="1" t="n">
        <v>2.39</v>
      </c>
      <c r="E106" s="1" t="n">
        <v>2.45</v>
      </c>
      <c r="F106" s="1" t="n">
        <v>1.56</v>
      </c>
      <c r="G106" s="1" t="n">
        <v>11.71</v>
      </c>
      <c r="H106" s="1" t="n">
        <v>2.18</v>
      </c>
      <c r="I106" s="1" t="n">
        <v>5.4</v>
      </c>
      <c r="J106" s="1" t="n">
        <v>1.24</v>
      </c>
      <c r="K106" s="1" t="n">
        <v>3.88</v>
      </c>
      <c r="L106" s="1" t="n">
        <v>2.95</v>
      </c>
      <c r="M106" s="1" t="n">
        <v>3.4</v>
      </c>
      <c r="N106" s="1" t="n">
        <v>5.6</v>
      </c>
      <c r="O106" s="1" t="n">
        <v>43.72</v>
      </c>
      <c r="Q106" s="0" t="n">
        <f aca="false">B106</f>
        <v>2014</v>
      </c>
      <c r="R106" s="0" t="n">
        <f aca="false">O106</f>
        <v>43.72</v>
      </c>
      <c r="S106" s="0" t="n">
        <f aca="false">AVERAGE(R102:R106)</f>
        <v>38.434</v>
      </c>
    </row>
    <row r="107" customFormat="false" ht="13" hidden="false" customHeight="false" outlineLevel="0" collapsed="false">
      <c r="B107" s="1" t="n">
        <v>2015</v>
      </c>
      <c r="C107" s="1" t="n">
        <v>3.17</v>
      </c>
      <c r="D107" s="1" t="n">
        <v>0.66</v>
      </c>
      <c r="E107" s="1" t="n">
        <v>6.34</v>
      </c>
      <c r="F107" s="1" t="n">
        <v>6.1</v>
      </c>
      <c r="G107" s="1" t="n">
        <v>14.17</v>
      </c>
      <c r="H107" s="1" t="n">
        <v>11.39</v>
      </c>
      <c r="I107" s="1" t="n">
        <v>0.61</v>
      </c>
      <c r="J107" s="1" t="n">
        <v>2.94</v>
      </c>
      <c r="K107" s="1" t="n">
        <v>2.59</v>
      </c>
      <c r="L107" s="1" t="n">
        <v>13.05</v>
      </c>
      <c r="M107" s="1" t="n">
        <v>3.8</v>
      </c>
      <c r="N107" s="1" t="n">
        <v>5.21</v>
      </c>
      <c r="O107" s="1" t="n">
        <v>70.03</v>
      </c>
      <c r="Q107" s="0" t="n">
        <f aca="false">B107</f>
        <v>2015</v>
      </c>
      <c r="R107" s="0" t="n">
        <f aca="false">O107</f>
        <v>70.03</v>
      </c>
      <c r="S107" s="0" t="n">
        <f aca="false">AVERAGE(R103:R107)</f>
        <v>43.896</v>
      </c>
    </row>
    <row r="108" customFormat="false" ht="13" hidden="false" customHeight="false" outlineLevel="0" collapsed="false">
      <c r="B108" s="1" t="n">
        <v>2016</v>
      </c>
      <c r="C108" s="1" t="n">
        <v>2.16</v>
      </c>
      <c r="D108" s="1" t="n">
        <v>1.95</v>
      </c>
      <c r="E108" s="1" t="n">
        <v>3.25</v>
      </c>
      <c r="F108" s="1" t="n">
        <v>14.39</v>
      </c>
      <c r="G108" s="1" t="n">
        <v>7.2</v>
      </c>
      <c r="H108" s="1" t="n">
        <v>13.12</v>
      </c>
      <c r="I108" s="1" t="n">
        <v>1.09</v>
      </c>
      <c r="J108" s="1" t="n">
        <v>10.41</v>
      </c>
      <c r="K108" s="1" t="n">
        <v>1.7</v>
      </c>
      <c r="L108" s="1" t="n">
        <v>0.14</v>
      </c>
      <c r="M108" s="1" t="n">
        <v>1.99</v>
      </c>
      <c r="N108" s="1" t="n">
        <v>3.56</v>
      </c>
      <c r="O108" s="1" t="n">
        <v>60.96</v>
      </c>
      <c r="Q108" s="0" t="n">
        <f aca="false">B108</f>
        <v>2016</v>
      </c>
      <c r="R108" s="0" t="n">
        <f aca="false">O108</f>
        <v>60.96</v>
      </c>
      <c r="S108" s="0" t="n">
        <f aca="false">AVERAGE(R104:R108)</f>
        <v>51.174</v>
      </c>
    </row>
    <row r="109" customFormat="false" ht="13" hidden="false" customHeight="false" outlineLevel="0" collapsed="false">
      <c r="B109" s="1" t="n">
        <v>2017</v>
      </c>
      <c r="C109" s="1" t="n">
        <v>6.09</v>
      </c>
      <c r="D109" s="1" t="n">
        <v>2.42</v>
      </c>
      <c r="E109" s="1" t="n">
        <v>5.63</v>
      </c>
      <c r="F109" s="1" t="n">
        <v>1.68</v>
      </c>
      <c r="G109" s="1" t="n">
        <v>2.41</v>
      </c>
      <c r="H109" s="1" t="n">
        <v>7.19</v>
      </c>
      <c r="I109" s="1" t="n">
        <v>6.29</v>
      </c>
      <c r="J109" s="1" t="n">
        <v>39.11</v>
      </c>
      <c r="K109" s="1" t="n">
        <v>1.23</v>
      </c>
      <c r="L109" s="1" t="n">
        <v>3.42</v>
      </c>
      <c r="M109" s="1" t="n">
        <v>0.5</v>
      </c>
      <c r="N109" s="1" t="n">
        <v>3.72</v>
      </c>
      <c r="O109" s="1" t="n">
        <v>79.69</v>
      </c>
      <c r="Q109" s="0" t="n">
        <f aca="false">B109</f>
        <v>2017</v>
      </c>
      <c r="R109" s="0" t="n">
        <f aca="false">O109</f>
        <v>79.69</v>
      </c>
      <c r="S109" s="0" t="n">
        <f aca="false">AVERAGE(R105:R109)</f>
        <v>58.648</v>
      </c>
    </row>
    <row r="110" customFormat="false" ht="13" hidden="false" customHeight="false" outlineLevel="0" collapsed="false">
      <c r="B110" s="1" t="n">
        <v>2018</v>
      </c>
      <c r="C110" s="1" t="n">
        <v>3.06</v>
      </c>
      <c r="D110" s="1" t="n">
        <v>5.73</v>
      </c>
      <c r="E110" s="1" t="n">
        <v>2.97</v>
      </c>
      <c r="F110" s="1" t="n">
        <v>1.9</v>
      </c>
      <c r="G110" s="1" t="n">
        <v>3.83</v>
      </c>
      <c r="H110" s="1" t="n">
        <v>6.64</v>
      </c>
      <c r="I110" s="1" t="n">
        <v>6.04</v>
      </c>
      <c r="J110" s="1" t="n">
        <v>0.85</v>
      </c>
      <c r="K110" s="1" t="n">
        <v>8.6</v>
      </c>
      <c r="L110" s="1" t="n">
        <v>7.02</v>
      </c>
      <c r="M110" s="1" t="n">
        <v>1.76</v>
      </c>
      <c r="N110" s="1" t="n">
        <v>7.62</v>
      </c>
      <c r="O110" s="1" t="n">
        <v>56.02</v>
      </c>
      <c r="Q110" s="0" t="n">
        <f aca="false">B110</f>
        <v>2018</v>
      </c>
      <c r="R110" s="0" t="n">
        <f aca="false">O110</f>
        <v>56.02</v>
      </c>
      <c r="S110" s="0" t="n">
        <f aca="false">AVERAGE(R106:R110)</f>
        <v>62.084</v>
      </c>
    </row>
    <row r="111" customFormat="false" ht="13" hidden="false" customHeight="false" outlineLevel="0" collapsed="false">
      <c r="B111" s="1" t="n">
        <v>2019</v>
      </c>
      <c r="C111" s="1" t="n">
        <v>4.08</v>
      </c>
      <c r="D111" s="1" t="n">
        <v>1.73</v>
      </c>
      <c r="E111" s="1" t="n">
        <v>0.5</v>
      </c>
      <c r="F111" s="1" t="n">
        <v>3.36</v>
      </c>
      <c r="G111" s="1" t="n">
        <v>7.16</v>
      </c>
      <c r="H111" s="1" t="n">
        <v>6.88</v>
      </c>
      <c r="I111" s="1" t="n">
        <v>2.79</v>
      </c>
      <c r="J111" s="1" t="n">
        <v>2.42</v>
      </c>
      <c r="K111" s="1" t="n">
        <v>14.95</v>
      </c>
      <c r="L111" s="1" t="n">
        <v>5.8</v>
      </c>
      <c r="M111" s="1" t="n">
        <v>1.12</v>
      </c>
      <c r="N111" s="1" t="n">
        <v>1.14</v>
      </c>
      <c r="O111" s="1" t="n">
        <v>51.93</v>
      </c>
      <c r="Q111" s="0" t="n">
        <f aca="false">B111</f>
        <v>2019</v>
      </c>
      <c r="R111" s="0" t="n">
        <f aca="false">O111</f>
        <v>51.93</v>
      </c>
      <c r="S111" s="0" t="n">
        <f aca="false">AVERAGE(R107:R111)</f>
        <v>63.726</v>
      </c>
    </row>
    <row r="112" customFormat="false" ht="13" hidden="false" customHeight="false" outlineLevel="0" collapsed="false">
      <c r="B112" s="1" t="n">
        <v>2020</v>
      </c>
      <c r="C112" s="1" t="n">
        <v>3.84</v>
      </c>
      <c r="D112" s="1" t="n">
        <v>1.58</v>
      </c>
      <c r="E112" s="1" t="n">
        <v>2.28</v>
      </c>
      <c r="F112" s="1" t="n">
        <v>6.2</v>
      </c>
      <c r="G112" s="1" t="n">
        <v>3.56</v>
      </c>
      <c r="H112" s="1" t="n">
        <v>4.51</v>
      </c>
      <c r="I112" s="1" t="n">
        <v>3.01</v>
      </c>
      <c r="J112" s="1" t="n">
        <v>2.26</v>
      </c>
      <c r="K112" s="1" t="n">
        <v>8.53</v>
      </c>
      <c r="L112" s="1" t="n">
        <v>0.67</v>
      </c>
      <c r="M112" s="1" t="n">
        <v>3.86</v>
      </c>
      <c r="N112" s="1" t="n">
        <v>4.47</v>
      </c>
      <c r="O112" s="1" t="n">
        <v>44.77</v>
      </c>
      <c r="Q112" s="0" t="n">
        <f aca="false">B112</f>
        <v>2020</v>
      </c>
      <c r="R112" s="0" t="n">
        <f aca="false">O112</f>
        <v>44.77</v>
      </c>
      <c r="S112" s="0" t="n">
        <f aca="false">AVERAGE(R108:R112)</f>
        <v>58.674</v>
      </c>
    </row>
    <row r="113" customFormat="false" ht="13" hidden="false" customHeight="false" outlineLevel="0" collapsed="false">
      <c r="B113" s="1" t="n">
        <v>2021</v>
      </c>
      <c r="C113" s="1" t="n">
        <v>2.51</v>
      </c>
      <c r="D113" s="1" t="n">
        <v>1.66</v>
      </c>
      <c r="E113" s="1" t="n">
        <v>1.38</v>
      </c>
      <c r="F113" s="1" t="n">
        <v>2.54</v>
      </c>
      <c r="G113" s="1" t="n">
        <v>11.17</v>
      </c>
      <c r="H113" s="1" t="n">
        <v>9.33</v>
      </c>
      <c r="I113" s="1" t="n">
        <v>3.13</v>
      </c>
      <c r="J113" s="1" t="n">
        <v>0.83</v>
      </c>
      <c r="K113" s="1" t="n">
        <v>8.73</v>
      </c>
      <c r="L113" s="1" t="n">
        <v>3.64</v>
      </c>
      <c r="M113" s="1" t="n">
        <v>3.85</v>
      </c>
      <c r="N113" s="1" t="n">
        <v>2.1</v>
      </c>
      <c r="O113" s="1" t="n">
        <v>50.87</v>
      </c>
      <c r="Q113" s="0" t="n">
        <f aca="false">B113</f>
        <v>2021</v>
      </c>
      <c r="R113" s="0" t="n">
        <f aca="false">O113</f>
        <v>50.87</v>
      </c>
      <c r="S113" s="0" t="n">
        <f aca="false">AVERAGE(R109:R113)</f>
        <v>56.656</v>
      </c>
    </row>
    <row r="114" customFormat="false" ht="13" hidden="false" customHeight="false" outlineLevel="0" collapsed="false">
      <c r="B114" s="1" t="n">
        <v>2022</v>
      </c>
      <c r="C114" s="1" t="n">
        <v>9.42</v>
      </c>
      <c r="D114" s="1" t="n">
        <v>1.23</v>
      </c>
      <c r="E114" s="1" t="n">
        <v>2.87</v>
      </c>
      <c r="F114" s="1" t="n">
        <v>1.99</v>
      </c>
      <c r="G114" s="1" t="n">
        <v>4.3</v>
      </c>
      <c r="H114" s="1" t="n">
        <v>0.13</v>
      </c>
      <c r="I114" s="1" t="n">
        <v>1.35</v>
      </c>
      <c r="J114" s="1" t="n">
        <v>8.58</v>
      </c>
      <c r="K114" s="1" t="n">
        <v>0.75</v>
      </c>
      <c r="L114" s="1" t="n">
        <v>1.83</v>
      </c>
      <c r="M114" s="1" t="n">
        <v>4.97</v>
      </c>
      <c r="N114" s="1" t="n">
        <v>3.88</v>
      </c>
      <c r="O114" s="1" t="n">
        <v>41.3</v>
      </c>
      <c r="Q114" s="0" t="n">
        <f aca="false">B114</f>
        <v>2022</v>
      </c>
      <c r="R114" s="0" t="n">
        <f aca="false">O114</f>
        <v>41.3</v>
      </c>
      <c r="S114" s="0" t="n">
        <f aca="false">AVERAGE(R110:R114)</f>
        <v>48.978</v>
      </c>
    </row>
    <row r="115" customFormat="false" ht="13" hidden="false" customHeight="false" outlineLevel="0" collapsed="false">
      <c r="B115" s="1" t="n">
        <v>2023</v>
      </c>
      <c r="C115" s="1" t="n">
        <v>6.58</v>
      </c>
      <c r="D115" s="1" t="n">
        <v>1.49</v>
      </c>
      <c r="E115" s="1" t="n">
        <v>1.15</v>
      </c>
      <c r="F115" s="1" t="n">
        <v>5.87</v>
      </c>
      <c r="G115" s="1" t="n">
        <v>8.66</v>
      </c>
      <c r="H115" s="1" t="n">
        <v>3.24</v>
      </c>
      <c r="I115" s="1" t="n">
        <v>2.98</v>
      </c>
      <c r="J115" s="1" t="n">
        <v>0.01</v>
      </c>
      <c r="K115" s="1" t="n">
        <v>2.77</v>
      </c>
      <c r="L115" s="1" t="n">
        <v>4.07</v>
      </c>
      <c r="M115" s="1" t="n">
        <v>2.36</v>
      </c>
      <c r="N115" s="1" t="n">
        <v>2.57</v>
      </c>
      <c r="O115" s="1" t="n">
        <v>41.75</v>
      </c>
      <c r="Q115" s="0" t="n">
        <f aca="false">B115</f>
        <v>2023</v>
      </c>
      <c r="R115" s="0" t="n">
        <f aca="false">O115</f>
        <v>41.75</v>
      </c>
      <c r="S115" s="0" t="n">
        <f aca="false">AVERAGE(R111:R115)</f>
        <v>46.124</v>
      </c>
    </row>
    <row r="116" customFormat="false" ht="13" hidden="false" customHeight="false" outlineLevel="0" collapsed="false">
      <c r="B116" s="1" t="n">
        <v>2024</v>
      </c>
      <c r="C116" s="1" t="n">
        <v>8.77</v>
      </c>
      <c r="D116" s="1" t="n">
        <v>1.91</v>
      </c>
      <c r="E116" s="1" t="n">
        <v>2.2</v>
      </c>
      <c r="F116" s="1" t="n">
        <v>4.23</v>
      </c>
      <c r="G116" s="1" t="n">
        <v>11.05</v>
      </c>
      <c r="H116" s="1" t="n">
        <v>7.8</v>
      </c>
      <c r="I116" s="1" t="n">
        <v>10.89</v>
      </c>
      <c r="J116" s="1" t="n">
        <v>1.82</v>
      </c>
      <c r="K116" s="1" t="n">
        <v>2.53</v>
      </c>
      <c r="L116" s="1" t="n">
        <v>0.32</v>
      </c>
      <c r="M116" s="1" t="n">
        <v>4</v>
      </c>
      <c r="N116" s="1" t="n">
        <v>3.65</v>
      </c>
      <c r="O116" s="1" t="n">
        <v>59.17</v>
      </c>
      <c r="Q116" s="0" t="n">
        <f aca="false">B116</f>
        <v>2024</v>
      </c>
      <c r="R116" s="0" t="n">
        <f aca="false">O116</f>
        <v>59.17</v>
      </c>
      <c r="S116" s="0" t="n">
        <f aca="false">AVERAGE(R112:R116)</f>
        <v>47.572</v>
      </c>
    </row>
    <row r="117" customFormat="false" ht="13" hidden="false" customHeight="false" outlineLevel="0" collapsed="false">
      <c r="B117" s="1" t="n">
        <v>2025</v>
      </c>
      <c r="C117" s="1" t="n">
        <v>4.23</v>
      </c>
      <c r="D117" s="1" t="n">
        <v>4.1</v>
      </c>
      <c r="E117" s="1" t="n">
        <v>1.91</v>
      </c>
      <c r="F117" s="1" t="n">
        <v>1.93</v>
      </c>
      <c r="G117" s="1" t="n">
        <v>4.94</v>
      </c>
      <c r="H117" s="1" t="n">
        <v>5.26</v>
      </c>
      <c r="I117" s="1" t="n">
        <v>4.2</v>
      </c>
      <c r="J117" s="1" t="n">
        <v>2.33</v>
      </c>
      <c r="K117" s="1" t="n">
        <v>1.21</v>
      </c>
      <c r="L117" s="1" t="n">
        <v>3.36</v>
      </c>
      <c r="M117" s="1" t="n">
        <v>3.68</v>
      </c>
      <c r="N117" s="1" t="n">
        <v>1.84</v>
      </c>
      <c r="O117" s="1" t="n">
        <v>38.99</v>
      </c>
      <c r="Q117" s="0" t="n">
        <f aca="false">B117</f>
        <v>2025</v>
      </c>
      <c r="R117" s="0" t="n">
        <f aca="false">O117</f>
        <v>38.99</v>
      </c>
      <c r="S117" s="0" t="n">
        <f aca="false">AVERAGE(R113:R117)</f>
        <v>46.416</v>
      </c>
    </row>
  </sheetData>
  <mergeCells count="2">
    <mergeCell ref="B5:P5"/>
    <mergeCell ref="B64:P6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5:S120"/>
  <sheetViews>
    <sheetView showFormulas="false" showGridLines="true" showRowColHeaders="true" showZeros="true" rightToLeft="false" tabSelected="false" showOutlineSymbols="true" defaultGridColor="true" view="normal" topLeftCell="B1" colorId="64" zoomScale="136" zoomScaleNormal="136" zoomScalePageLayoutView="100" workbookViewId="0">
      <selection pane="topLeft" activeCell="R7" activeCellId="0" sqref="R7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9" min="2" style="0" width="5.19"/>
  </cols>
  <sheetData>
    <row r="5" customFormat="false" ht="24" hidden="false" customHeight="true" outlineLevel="0" collapsed="false">
      <c r="B5" s="1" t="s">
        <v>51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customFormat="false" ht="12.8" hidden="false" customHeight="false" outlineLevel="0" collapsed="false">
      <c r="B6" s="1"/>
    </row>
    <row r="7" customFormat="false" ht="13" hidden="false" customHeight="false" outlineLevel="0" collapsed="false">
      <c r="B7" s="1" t="s">
        <v>8</v>
      </c>
      <c r="C7" s="0" t="s">
        <v>9</v>
      </c>
      <c r="D7" s="0" t="s">
        <v>10</v>
      </c>
      <c r="E7" s="0" t="s">
        <v>11</v>
      </c>
      <c r="F7" s="0" t="s">
        <v>12</v>
      </c>
      <c r="G7" s="0" t="s">
        <v>13</v>
      </c>
      <c r="H7" s="0" t="s">
        <v>14</v>
      </c>
      <c r="I7" s="0" t="s">
        <v>15</v>
      </c>
      <c r="J7" s="0" t="s">
        <v>16</v>
      </c>
      <c r="K7" s="0" t="s">
        <v>17</v>
      </c>
      <c r="L7" s="0" t="s">
        <v>18</v>
      </c>
      <c r="M7" s="0" t="s">
        <v>19</v>
      </c>
      <c r="N7" s="0" t="s">
        <v>20</v>
      </c>
      <c r="O7" s="0" t="s">
        <v>21</v>
      </c>
      <c r="Q7" s="0" t="str">
        <f aca="false">B7</f>
        <v>Year</v>
      </c>
      <c r="R7" s="0" t="str">
        <f aca="false">O7</f>
        <v>Annual</v>
      </c>
      <c r="S7" s="0" t="s">
        <v>22</v>
      </c>
    </row>
    <row r="8" customFormat="false" ht="13" hidden="false" customHeight="false" outlineLevel="0" collapsed="false">
      <c r="B8" s="1" t="n">
        <v>1975</v>
      </c>
      <c r="C8" s="1" t="n">
        <v>48.5</v>
      </c>
      <c r="D8" s="1" t="n">
        <v>47.6</v>
      </c>
      <c r="E8" s="1" t="n">
        <v>53.3</v>
      </c>
      <c r="F8" s="1" t="n">
        <v>62.5</v>
      </c>
      <c r="G8" s="1" t="n">
        <v>72.3</v>
      </c>
      <c r="H8" s="1" t="n">
        <v>77.5</v>
      </c>
      <c r="I8" s="1" t="n">
        <v>80.8</v>
      </c>
      <c r="J8" s="1" t="n">
        <v>81</v>
      </c>
      <c r="K8" s="1" t="n">
        <v>71.8</v>
      </c>
      <c r="L8" s="1" t="n">
        <v>64.7</v>
      </c>
      <c r="M8" s="1" t="n">
        <v>54.6</v>
      </c>
      <c r="N8" s="1" t="n">
        <v>45.4</v>
      </c>
      <c r="O8" s="1" t="n">
        <v>63.3</v>
      </c>
      <c r="Q8" s="0" t="n">
        <f aca="false">B8</f>
        <v>1975</v>
      </c>
      <c r="R8" s="0" t="n">
        <f aca="false">O8</f>
        <v>63.3</v>
      </c>
    </row>
    <row r="9" customFormat="false" ht="13" hidden="false" customHeight="false" outlineLevel="0" collapsed="false">
      <c r="B9" s="1" t="n">
        <v>1976</v>
      </c>
      <c r="C9" s="1" t="n">
        <v>43.6</v>
      </c>
      <c r="D9" s="1" t="n">
        <v>55.7</v>
      </c>
      <c r="E9" s="1" t="n">
        <v>57.4</v>
      </c>
      <c r="F9" s="1" t="n">
        <v>63.6</v>
      </c>
      <c r="G9" s="1" t="n">
        <v>66</v>
      </c>
      <c r="H9" s="1" t="n">
        <v>75</v>
      </c>
      <c r="I9" s="1" t="n">
        <v>78.3</v>
      </c>
      <c r="J9" s="1" t="n">
        <v>78.3</v>
      </c>
      <c r="K9" s="1" t="n">
        <v>71.7</v>
      </c>
      <c r="L9" s="1" t="n">
        <v>57.2</v>
      </c>
      <c r="M9" s="1" t="n">
        <v>46.9</v>
      </c>
      <c r="N9" s="1" t="n">
        <v>43.5</v>
      </c>
      <c r="O9" s="1" t="n">
        <v>61.4</v>
      </c>
      <c r="Q9" s="0" t="n">
        <f aca="false">B9</f>
        <v>1976</v>
      </c>
      <c r="R9" s="0" t="n">
        <f aca="false">O9</f>
        <v>61.4</v>
      </c>
    </row>
    <row r="10" customFormat="false" ht="13" hidden="false" customHeight="false" outlineLevel="0" collapsed="false">
      <c r="B10" s="1" t="n">
        <v>1977</v>
      </c>
      <c r="C10" s="1" t="n">
        <v>34.8</v>
      </c>
      <c r="D10" s="1" t="n">
        <v>48.9</v>
      </c>
      <c r="E10" s="1" t="n">
        <v>57.4</v>
      </c>
      <c r="F10" s="1" t="n">
        <v>64.6</v>
      </c>
      <c r="G10" s="1" t="n">
        <v>73.3</v>
      </c>
      <c r="H10" s="1" t="n">
        <v>79.7</v>
      </c>
      <c r="I10" s="1" t="n">
        <v>83.8</v>
      </c>
      <c r="J10" s="1" t="n">
        <v>81.8</v>
      </c>
      <c r="K10" s="1" t="n">
        <v>78.9</v>
      </c>
      <c r="L10" s="1" t="n">
        <v>65.9</v>
      </c>
      <c r="M10" s="1" t="n">
        <v>57.1</v>
      </c>
      <c r="N10" s="1" t="n">
        <v>46.1</v>
      </c>
      <c r="O10" s="1" t="n">
        <v>64.4</v>
      </c>
      <c r="Q10" s="0" t="n">
        <f aca="false">B10</f>
        <v>1977</v>
      </c>
      <c r="R10" s="0" t="n">
        <f aca="false">O10</f>
        <v>64.4</v>
      </c>
    </row>
    <row r="11" customFormat="false" ht="13" hidden="false" customHeight="false" outlineLevel="0" collapsed="false">
      <c r="B11" s="1" t="n">
        <v>1978</v>
      </c>
      <c r="C11" s="1" t="n">
        <v>33.6</v>
      </c>
      <c r="D11" s="1" t="n">
        <v>38</v>
      </c>
      <c r="E11" s="1" t="n">
        <v>52.7</v>
      </c>
      <c r="F11" s="1" t="n">
        <v>65.6</v>
      </c>
      <c r="G11" s="1" t="n">
        <v>71.4</v>
      </c>
      <c r="H11" s="1" t="n">
        <v>79.3</v>
      </c>
      <c r="I11" s="1" t="n">
        <v>84.5</v>
      </c>
      <c r="J11" s="1" t="n">
        <v>81.6</v>
      </c>
      <c r="K11" s="1" t="n">
        <v>76.5</v>
      </c>
      <c r="L11" s="1" t="n">
        <v>65</v>
      </c>
      <c r="M11" s="1" t="n">
        <v>57.1</v>
      </c>
      <c r="N11" s="1" t="n">
        <v>44.5</v>
      </c>
      <c r="O11" s="1" t="n">
        <v>62.5</v>
      </c>
      <c r="Q11" s="0" t="n">
        <f aca="false">B11</f>
        <v>1978</v>
      </c>
      <c r="R11" s="0" t="n">
        <f aca="false">O11</f>
        <v>62.5</v>
      </c>
    </row>
    <row r="12" customFormat="false" ht="13" hidden="false" customHeight="false" outlineLevel="0" collapsed="false">
      <c r="B12" s="1" t="n">
        <v>1979</v>
      </c>
      <c r="C12" s="1" t="n">
        <v>34.5</v>
      </c>
      <c r="D12" s="1" t="n">
        <v>42.7</v>
      </c>
      <c r="E12" s="1" t="n">
        <v>57.1</v>
      </c>
      <c r="F12" s="1" t="n">
        <v>62.6</v>
      </c>
      <c r="G12" s="1" t="n">
        <v>69.2</v>
      </c>
      <c r="H12" s="1" t="n">
        <v>77.4</v>
      </c>
      <c r="I12" s="1" t="n">
        <v>80.2</v>
      </c>
      <c r="J12" s="1" t="n">
        <v>78.9</v>
      </c>
      <c r="K12" s="1" t="n">
        <v>71.7</v>
      </c>
      <c r="L12" s="1" t="n">
        <v>66</v>
      </c>
      <c r="M12" s="1" t="n">
        <v>51</v>
      </c>
      <c r="N12" s="1" t="n">
        <v>47.2</v>
      </c>
      <c r="O12" s="1" t="n">
        <v>61.5</v>
      </c>
      <c r="Q12" s="0" t="n">
        <f aca="false">B12</f>
        <v>1979</v>
      </c>
      <c r="R12" s="0" t="n">
        <f aca="false">O12</f>
        <v>61.5</v>
      </c>
      <c r="S12" s="0" t="n">
        <f aca="false">AVERAGE(R8:R12)</f>
        <v>62.62</v>
      </c>
    </row>
    <row r="13" customFormat="false" ht="13" hidden="false" customHeight="false" outlineLevel="0" collapsed="false">
      <c r="B13" s="1" t="n">
        <v>1980</v>
      </c>
      <c r="C13" s="1" t="n">
        <v>45.7</v>
      </c>
      <c r="D13" s="1" t="n">
        <v>44.7</v>
      </c>
      <c r="E13" s="1" t="n">
        <v>52.9</v>
      </c>
      <c r="F13" s="1" t="n">
        <v>61.2</v>
      </c>
      <c r="G13" s="1" t="n">
        <v>71.4</v>
      </c>
      <c r="H13" s="1" t="n">
        <v>80.9</v>
      </c>
      <c r="I13" s="1" t="n">
        <v>84.9</v>
      </c>
      <c r="J13" s="1" t="n">
        <v>82.7</v>
      </c>
      <c r="K13" s="1" t="n">
        <v>77.7</v>
      </c>
      <c r="L13" s="1" t="n">
        <v>60.9</v>
      </c>
      <c r="M13" s="1" t="n">
        <v>52.6</v>
      </c>
      <c r="N13" s="1" t="n">
        <v>47.5</v>
      </c>
      <c r="O13" s="1" t="n">
        <v>63.6</v>
      </c>
      <c r="Q13" s="0" t="n">
        <f aca="false">B13</f>
        <v>1980</v>
      </c>
      <c r="R13" s="0" t="n">
        <f aca="false">O13</f>
        <v>63.6</v>
      </c>
      <c r="S13" s="0" t="n">
        <f aca="false">AVERAGE(R9:R13)</f>
        <v>62.68</v>
      </c>
    </row>
    <row r="14" customFormat="false" ht="13" hidden="false" customHeight="false" outlineLevel="0" collapsed="false">
      <c r="B14" s="1" t="n">
        <v>1981</v>
      </c>
      <c r="C14" s="1" t="n">
        <v>43.9</v>
      </c>
      <c r="D14" s="1" t="n">
        <v>48.3</v>
      </c>
      <c r="E14" s="1" t="n">
        <v>55.6</v>
      </c>
      <c r="F14" s="1" t="n">
        <v>69.5</v>
      </c>
      <c r="G14" s="1" t="n">
        <v>68.6</v>
      </c>
      <c r="H14" s="1" t="n">
        <v>78.7</v>
      </c>
      <c r="I14" s="1" t="n">
        <v>82.2</v>
      </c>
      <c r="J14" s="1" t="n">
        <v>80.7</v>
      </c>
      <c r="K14" s="1" t="n">
        <v>73</v>
      </c>
      <c r="L14" s="1" t="n">
        <v>64.1</v>
      </c>
      <c r="M14" s="1" t="n">
        <v>55.4</v>
      </c>
      <c r="N14" s="1" t="n">
        <v>45.4</v>
      </c>
      <c r="O14" s="1" t="n">
        <v>63.8</v>
      </c>
      <c r="Q14" s="0" t="n">
        <f aca="false">B14</f>
        <v>1981</v>
      </c>
      <c r="R14" s="0" t="n">
        <f aca="false">O14</f>
        <v>63.8</v>
      </c>
      <c r="S14" s="0" t="n">
        <f aca="false">AVERAGE(R10:R14)</f>
        <v>63.16</v>
      </c>
    </row>
    <row r="15" customFormat="false" ht="13" hidden="false" customHeight="false" outlineLevel="0" collapsed="false">
      <c r="B15" s="1" t="n">
        <v>1982</v>
      </c>
      <c r="C15" s="1" t="n">
        <v>43.3</v>
      </c>
      <c r="D15" s="1" t="n">
        <v>44.6</v>
      </c>
      <c r="E15" s="1" t="n">
        <v>59.4</v>
      </c>
      <c r="F15" s="1" t="n">
        <v>62.1</v>
      </c>
      <c r="G15" s="1" t="n">
        <v>72.1</v>
      </c>
      <c r="H15" s="1" t="n">
        <v>77</v>
      </c>
      <c r="I15" s="1" t="n">
        <v>81.9</v>
      </c>
      <c r="J15" s="1" t="n">
        <v>83</v>
      </c>
      <c r="K15" s="1" t="n">
        <v>74.7</v>
      </c>
      <c r="L15" s="1" t="n">
        <v>63.4</v>
      </c>
      <c r="M15" s="1" t="n">
        <v>54.3</v>
      </c>
      <c r="N15" s="1" t="n">
        <v>49.3</v>
      </c>
      <c r="O15" s="1" t="n">
        <v>63.8</v>
      </c>
      <c r="Q15" s="0" t="n">
        <f aca="false">B15</f>
        <v>1982</v>
      </c>
      <c r="R15" s="0" t="n">
        <f aca="false">O15</f>
        <v>63.8</v>
      </c>
      <c r="S15" s="0" t="n">
        <f aca="false">AVERAGE(R11:R15)</f>
        <v>63.04</v>
      </c>
    </row>
    <row r="16" customFormat="false" ht="13" hidden="false" customHeight="false" outlineLevel="0" collapsed="false">
      <c r="B16" s="1" t="n">
        <v>1983</v>
      </c>
      <c r="C16" s="1" t="n">
        <v>42.7</v>
      </c>
      <c r="D16" s="1" t="n">
        <v>46.8</v>
      </c>
      <c r="E16" s="1" t="n">
        <v>54.3</v>
      </c>
      <c r="F16" s="1" t="n">
        <v>59.4</v>
      </c>
      <c r="G16" s="1" t="n">
        <v>69.1</v>
      </c>
      <c r="H16" s="1" t="n">
        <v>74.9</v>
      </c>
      <c r="I16" s="1" t="n">
        <v>80.5</v>
      </c>
      <c r="J16" s="1" t="n">
        <v>82</v>
      </c>
      <c r="K16" s="1" t="n">
        <v>74.7</v>
      </c>
      <c r="L16" s="1" t="n">
        <v>65.5</v>
      </c>
      <c r="M16" s="1" t="n">
        <v>55.3</v>
      </c>
      <c r="N16" s="1" t="n">
        <v>35.7</v>
      </c>
      <c r="O16" s="1" t="n">
        <v>61.7</v>
      </c>
      <c r="Q16" s="0" t="n">
        <f aca="false">B16</f>
        <v>1983</v>
      </c>
      <c r="R16" s="0" t="n">
        <f aca="false">O16</f>
        <v>61.7</v>
      </c>
      <c r="S16" s="0" t="n">
        <f aca="false">AVERAGE(R12:R16)</f>
        <v>62.88</v>
      </c>
    </row>
    <row r="17" customFormat="false" ht="13" hidden="false" customHeight="false" outlineLevel="0" collapsed="false">
      <c r="B17" s="1" t="n">
        <v>1984</v>
      </c>
      <c r="C17" s="1" t="n">
        <v>38.2</v>
      </c>
      <c r="D17" s="1" t="s">
        <v>23</v>
      </c>
      <c r="E17" s="1" t="n">
        <v>56.9</v>
      </c>
      <c r="F17" s="1" t="n">
        <v>65.3</v>
      </c>
      <c r="G17" s="1" t="n">
        <v>73.7</v>
      </c>
      <c r="H17" s="1" t="n">
        <v>80.3</v>
      </c>
      <c r="I17" s="1" t="n">
        <v>83.6</v>
      </c>
      <c r="J17" s="1" t="n">
        <v>83.9</v>
      </c>
      <c r="K17" s="1" t="n">
        <v>74.9</v>
      </c>
      <c r="L17" s="1" t="n">
        <v>68.6</v>
      </c>
      <c r="M17" s="1" t="n">
        <v>55.9</v>
      </c>
      <c r="N17" s="1" t="n">
        <v>57.4</v>
      </c>
      <c r="O17" s="1" t="n">
        <v>67.2</v>
      </c>
      <c r="Q17" s="0" t="n">
        <f aca="false">B17</f>
        <v>1984</v>
      </c>
      <c r="R17" s="0" t="n">
        <f aca="false">O17</f>
        <v>67.2</v>
      </c>
      <c r="S17" s="0" t="n">
        <f aca="false">AVERAGE(R13:R17)</f>
        <v>64.02</v>
      </c>
    </row>
    <row r="18" customFormat="false" ht="13" hidden="false" customHeight="false" outlineLevel="0" collapsed="false">
      <c r="B18" s="1" t="n">
        <v>1985</v>
      </c>
      <c r="C18" s="1" t="n">
        <v>39.3</v>
      </c>
      <c r="D18" s="1" t="n">
        <v>46.1</v>
      </c>
      <c r="E18" s="1" t="n">
        <v>62.5</v>
      </c>
      <c r="F18" s="1" t="n">
        <v>68.1</v>
      </c>
      <c r="G18" s="1" t="n">
        <v>72.2</v>
      </c>
      <c r="H18" s="1" t="n">
        <v>79.9</v>
      </c>
      <c r="I18" s="1" t="n">
        <v>82.1</v>
      </c>
      <c r="J18" s="1" t="n">
        <v>84.6</v>
      </c>
      <c r="K18" s="1" t="n">
        <v>77</v>
      </c>
      <c r="L18" s="1" t="n">
        <v>67.9</v>
      </c>
      <c r="M18" s="1" t="n">
        <v>59.7</v>
      </c>
      <c r="N18" s="1" t="n">
        <v>43.8</v>
      </c>
      <c r="O18" s="1" t="n">
        <v>65.3</v>
      </c>
      <c r="Q18" s="0" t="n">
        <f aca="false">B18</f>
        <v>1985</v>
      </c>
      <c r="R18" s="0" t="n">
        <f aca="false">O18</f>
        <v>65.3</v>
      </c>
      <c r="S18" s="0" t="n">
        <f aca="false">AVERAGE(R14:R18)</f>
        <v>64.36</v>
      </c>
    </row>
    <row r="19" customFormat="false" ht="13" hidden="false" customHeight="false" outlineLevel="0" collapsed="false">
      <c r="B19" s="1" t="n">
        <v>1986</v>
      </c>
      <c r="C19" s="1" t="n">
        <v>49.6</v>
      </c>
      <c r="D19" s="1" t="n">
        <v>55.1</v>
      </c>
      <c r="E19" s="1" t="n">
        <v>60.8</v>
      </c>
      <c r="F19" s="1" t="n">
        <v>67.7</v>
      </c>
      <c r="G19" s="1" t="n">
        <v>72</v>
      </c>
      <c r="H19" s="1" t="n">
        <v>80.1</v>
      </c>
      <c r="I19" s="1" t="n">
        <v>84.6</v>
      </c>
      <c r="J19" s="1" t="n">
        <v>82.2</v>
      </c>
      <c r="K19" s="1" t="n">
        <v>79.8</v>
      </c>
      <c r="L19" s="1" t="n">
        <v>66.4</v>
      </c>
      <c r="M19" s="1" t="n">
        <v>55.4</v>
      </c>
      <c r="N19" s="1" t="n">
        <v>46.6</v>
      </c>
      <c r="O19" s="1" t="n">
        <v>66.7</v>
      </c>
      <c r="Q19" s="0" t="n">
        <f aca="false">B19</f>
        <v>1986</v>
      </c>
      <c r="R19" s="0" t="n">
        <f aca="false">O19</f>
        <v>66.7</v>
      </c>
      <c r="S19" s="0" t="n">
        <f aca="false">AVERAGE(R15:R19)</f>
        <v>64.94</v>
      </c>
    </row>
    <row r="20" customFormat="false" ht="13" hidden="false" customHeight="false" outlineLevel="0" collapsed="false">
      <c r="B20" s="1" t="n">
        <v>1987</v>
      </c>
      <c r="C20" s="1" t="n">
        <v>46.3</v>
      </c>
      <c r="D20" s="1" t="n">
        <v>51.6</v>
      </c>
      <c r="E20" s="1" t="n">
        <v>57.1</v>
      </c>
      <c r="F20" s="1" t="n">
        <v>65.5</v>
      </c>
      <c r="G20" s="1" t="n">
        <v>75.2</v>
      </c>
      <c r="H20" s="1" t="n">
        <v>78.6</v>
      </c>
      <c r="I20" s="1" t="n">
        <v>81.9</v>
      </c>
      <c r="J20" s="1" t="n">
        <v>85.5</v>
      </c>
      <c r="K20" s="1" t="n">
        <v>75.7</v>
      </c>
      <c r="L20" s="1" t="n">
        <v>65.1</v>
      </c>
      <c r="M20" s="1" t="n">
        <v>57.2</v>
      </c>
      <c r="N20" s="1" t="n">
        <v>49.3</v>
      </c>
      <c r="O20" s="1" t="n">
        <v>65.8</v>
      </c>
      <c r="Q20" s="0" t="n">
        <f aca="false">B20</f>
        <v>1987</v>
      </c>
      <c r="R20" s="0" t="n">
        <f aca="false">O20</f>
        <v>65.8</v>
      </c>
      <c r="S20" s="0" t="n">
        <f aca="false">AVERAGE(R16:R20)</f>
        <v>65.34</v>
      </c>
    </row>
    <row r="21" customFormat="false" ht="13" hidden="false" customHeight="false" outlineLevel="0" collapsed="false">
      <c r="B21" s="1" t="n">
        <v>1988</v>
      </c>
      <c r="C21" s="1" t="n">
        <v>42.2</v>
      </c>
      <c r="D21" s="1" t="n">
        <v>48.7</v>
      </c>
      <c r="E21" s="1" t="n">
        <v>57.7</v>
      </c>
      <c r="F21" s="1" t="n">
        <v>65.2</v>
      </c>
      <c r="G21" s="1" t="n">
        <v>72.5</v>
      </c>
      <c r="H21" s="1" t="n">
        <v>79</v>
      </c>
      <c r="I21" s="1" t="n">
        <v>82.4</v>
      </c>
      <c r="J21" s="1" t="n">
        <v>84.2</v>
      </c>
      <c r="K21" s="1" t="n">
        <v>78</v>
      </c>
      <c r="L21" s="1" t="n">
        <v>65</v>
      </c>
      <c r="M21" s="1" t="n">
        <v>58.5</v>
      </c>
      <c r="N21" s="1" t="n">
        <v>49.9</v>
      </c>
      <c r="O21" s="1" t="n">
        <v>65.3</v>
      </c>
      <c r="Q21" s="0" t="n">
        <f aca="false">B21</f>
        <v>1988</v>
      </c>
      <c r="R21" s="0" t="n">
        <f aca="false">O21</f>
        <v>65.3</v>
      </c>
      <c r="S21" s="0" t="n">
        <f aca="false">AVERAGE(R17:R21)</f>
        <v>66.06</v>
      </c>
    </row>
    <row r="22" customFormat="false" ht="13" hidden="false" customHeight="false" outlineLevel="0" collapsed="false">
      <c r="B22" s="1" t="n">
        <v>1989</v>
      </c>
      <c r="C22" s="1" t="n">
        <v>51</v>
      </c>
      <c r="D22" s="1" t="n">
        <v>44.4</v>
      </c>
      <c r="E22" s="1" t="n">
        <v>56.9</v>
      </c>
      <c r="F22" s="1" t="n">
        <v>66.4</v>
      </c>
      <c r="G22" s="1" t="n">
        <v>73.4</v>
      </c>
      <c r="H22" s="1" t="n">
        <v>76.8</v>
      </c>
      <c r="I22" s="1" t="n">
        <v>80.6</v>
      </c>
      <c r="J22" s="1" t="n">
        <v>80.6</v>
      </c>
      <c r="K22" s="1" t="n">
        <v>73.9</v>
      </c>
      <c r="L22" s="1" t="n">
        <v>67.6</v>
      </c>
      <c r="M22" s="1" t="n">
        <v>59</v>
      </c>
      <c r="N22" s="1" t="n">
        <v>39.8</v>
      </c>
      <c r="O22" s="1" t="n">
        <v>64.2</v>
      </c>
      <c r="Q22" s="0" t="n">
        <f aca="false">B22</f>
        <v>1989</v>
      </c>
      <c r="R22" s="0" t="n">
        <f aca="false">O22</f>
        <v>64.2</v>
      </c>
      <c r="S22" s="0" t="n">
        <f aca="false">AVERAGE(R18:R22)</f>
        <v>65.46</v>
      </c>
    </row>
    <row r="23" customFormat="false" ht="13" hidden="false" customHeight="false" outlineLevel="0" collapsed="false">
      <c r="B23" s="1" t="n">
        <v>1990</v>
      </c>
      <c r="C23" s="1" t="n">
        <v>52.2</v>
      </c>
      <c r="D23" s="1" t="n">
        <v>56</v>
      </c>
      <c r="E23" s="1" t="n">
        <v>59.9</v>
      </c>
      <c r="F23" s="1" t="n">
        <v>64.8</v>
      </c>
      <c r="G23" s="1" t="n">
        <v>73</v>
      </c>
      <c r="H23" s="1" t="n">
        <v>81.8</v>
      </c>
      <c r="I23" s="1" t="n">
        <v>80.8</v>
      </c>
      <c r="J23" s="1" t="n">
        <v>83.2</v>
      </c>
      <c r="K23" s="1" t="n">
        <v>79.1</v>
      </c>
      <c r="L23" s="1" t="n">
        <v>65.4</v>
      </c>
      <c r="M23" s="1" t="n">
        <v>60.9</v>
      </c>
      <c r="N23" s="1" t="n">
        <v>46.5</v>
      </c>
      <c r="O23" s="1" t="n">
        <v>67</v>
      </c>
      <c r="Q23" s="0" t="n">
        <f aca="false">B23</f>
        <v>1990</v>
      </c>
      <c r="R23" s="0" t="n">
        <f aca="false">O23</f>
        <v>67</v>
      </c>
      <c r="S23" s="0" t="n">
        <f aca="false">AVERAGE(R19:R23)</f>
        <v>65.8</v>
      </c>
    </row>
    <row r="24" customFormat="false" ht="13" hidden="false" customHeight="false" outlineLevel="0" collapsed="false">
      <c r="B24" s="1" t="n">
        <v>1991</v>
      </c>
      <c r="C24" s="1" t="n">
        <v>42.8</v>
      </c>
      <c r="D24" s="1" t="n">
        <v>53.2</v>
      </c>
      <c r="E24" s="1" t="n">
        <v>60</v>
      </c>
      <c r="F24" s="1" t="n">
        <v>67.8</v>
      </c>
      <c r="G24" s="1" t="n">
        <v>74.5</v>
      </c>
      <c r="H24" s="1" t="n">
        <v>79.6</v>
      </c>
      <c r="I24" s="1" t="n">
        <v>82.1</v>
      </c>
      <c r="J24" s="1" t="n">
        <v>80.8</v>
      </c>
      <c r="K24" s="1" t="n">
        <v>75.3</v>
      </c>
      <c r="L24" s="1" t="n">
        <v>69.3</v>
      </c>
      <c r="M24" s="1" t="n">
        <v>51.6</v>
      </c>
      <c r="N24" s="1" t="n">
        <v>51.1</v>
      </c>
      <c r="O24" s="1" t="n">
        <v>65.7</v>
      </c>
      <c r="Q24" s="0" t="n">
        <f aca="false">B24</f>
        <v>1991</v>
      </c>
      <c r="R24" s="0" t="n">
        <f aca="false">O24</f>
        <v>65.7</v>
      </c>
      <c r="S24" s="0" t="n">
        <f aca="false">AVERAGE(R20:R24)</f>
        <v>65.6</v>
      </c>
    </row>
    <row r="25" customFormat="false" ht="13" hidden="false" customHeight="false" outlineLevel="0" collapsed="false">
      <c r="B25" s="1" t="n">
        <v>1992</v>
      </c>
      <c r="C25" s="1" t="n">
        <v>47</v>
      </c>
      <c r="D25" s="1" t="n">
        <v>55</v>
      </c>
      <c r="E25" s="1" t="n">
        <v>60.3</v>
      </c>
      <c r="F25" s="1" t="n">
        <v>65.1</v>
      </c>
      <c r="G25" s="1" t="n">
        <v>70.7</v>
      </c>
      <c r="H25" s="1" t="n">
        <v>78.7</v>
      </c>
      <c r="I25" s="1" t="n">
        <v>82.6</v>
      </c>
      <c r="J25" s="1" t="n">
        <v>78.5</v>
      </c>
      <c r="K25" s="1" t="n">
        <v>76.4</v>
      </c>
      <c r="L25" s="1" t="n">
        <v>69</v>
      </c>
      <c r="M25" s="1" t="n">
        <v>53.4</v>
      </c>
      <c r="N25" s="1" t="n">
        <v>50</v>
      </c>
      <c r="O25" s="1" t="n">
        <v>65.6</v>
      </c>
      <c r="Q25" s="0" t="n">
        <f aca="false">B25</f>
        <v>1992</v>
      </c>
      <c r="R25" s="0" t="n">
        <f aca="false">O25</f>
        <v>65.6</v>
      </c>
      <c r="S25" s="0" t="n">
        <f aca="false">AVERAGE(R21:R25)</f>
        <v>65.56</v>
      </c>
    </row>
    <row r="26" customFormat="false" ht="13" hidden="false" customHeight="false" outlineLevel="0" collapsed="false">
      <c r="B26" s="1" t="n">
        <v>1993</v>
      </c>
      <c r="C26" s="1" t="n">
        <v>46.7</v>
      </c>
      <c r="D26" s="1" t="n">
        <v>50.9</v>
      </c>
      <c r="E26" s="1" t="n">
        <v>56.5</v>
      </c>
      <c r="F26" s="1" t="n">
        <v>63.1</v>
      </c>
      <c r="G26" s="1" t="n">
        <v>70.5</v>
      </c>
      <c r="H26" s="1" t="n">
        <v>79.2</v>
      </c>
      <c r="I26" s="1" t="n">
        <v>84.2</v>
      </c>
      <c r="J26" s="1" t="n">
        <v>85.4</v>
      </c>
      <c r="K26" s="1" t="n">
        <v>76.9</v>
      </c>
      <c r="L26" s="1" t="n">
        <v>64.6</v>
      </c>
      <c r="M26" s="1" t="n">
        <v>52.6</v>
      </c>
      <c r="N26" s="1" t="n">
        <v>50.9</v>
      </c>
      <c r="O26" s="1" t="n">
        <v>65.1</v>
      </c>
      <c r="Q26" s="0" t="n">
        <f aca="false">B26</f>
        <v>1993</v>
      </c>
      <c r="R26" s="0" t="n">
        <f aca="false">O26</f>
        <v>65.1</v>
      </c>
      <c r="S26" s="0" t="n">
        <f aca="false">AVERAGE(R22:R26)</f>
        <v>65.52</v>
      </c>
    </row>
    <row r="27" customFormat="false" ht="13" hidden="false" customHeight="false" outlineLevel="0" collapsed="false">
      <c r="B27" s="1" t="n">
        <v>1994</v>
      </c>
      <c r="C27" s="1" t="n">
        <v>47.8</v>
      </c>
      <c r="D27" s="1" t="n">
        <v>51.4</v>
      </c>
      <c r="E27" s="1" t="n">
        <v>60.2</v>
      </c>
      <c r="F27" s="1" t="n">
        <v>68</v>
      </c>
      <c r="G27" s="1" t="n">
        <v>71.7</v>
      </c>
      <c r="H27" s="1" t="n">
        <v>81.6</v>
      </c>
      <c r="I27" s="1" t="n">
        <v>82.6</v>
      </c>
      <c r="J27" s="1" t="n">
        <v>81.4</v>
      </c>
      <c r="K27" s="1" t="n">
        <v>75.9</v>
      </c>
      <c r="L27" s="1" t="n">
        <v>67.4</v>
      </c>
      <c r="M27" s="1" t="n">
        <v>59.8</v>
      </c>
      <c r="N27" s="1" t="n">
        <v>51.2</v>
      </c>
      <c r="O27" s="1" t="n">
        <v>66.6</v>
      </c>
      <c r="Q27" s="0" t="n">
        <f aca="false">B27</f>
        <v>1994</v>
      </c>
      <c r="R27" s="0" t="n">
        <f aca="false">O27</f>
        <v>66.6</v>
      </c>
      <c r="S27" s="0" t="n">
        <f aca="false">AVERAGE(R23:R27)</f>
        <v>66</v>
      </c>
    </row>
    <row r="28" customFormat="false" ht="13" hidden="false" customHeight="false" outlineLevel="0" collapsed="false">
      <c r="B28" s="1" t="n">
        <v>1995</v>
      </c>
      <c r="C28" s="1" t="n">
        <v>49.8</v>
      </c>
      <c r="D28" s="1" t="n">
        <v>54.6</v>
      </c>
      <c r="E28" s="1" t="n">
        <v>59.2</v>
      </c>
      <c r="F28" s="1" t="s">
        <v>23</v>
      </c>
      <c r="G28" s="1" t="n">
        <v>74.2</v>
      </c>
      <c r="H28" s="1" t="n">
        <v>78.7</v>
      </c>
      <c r="I28" s="1" t="n">
        <v>84</v>
      </c>
      <c r="J28" s="1" t="n">
        <v>85.5</v>
      </c>
      <c r="K28" s="1" t="n">
        <v>77.2</v>
      </c>
      <c r="L28" s="1" t="n">
        <v>67.8</v>
      </c>
      <c r="M28" s="1" t="n">
        <v>57.2</v>
      </c>
      <c r="N28" s="1" t="n">
        <v>50.8</v>
      </c>
      <c r="O28" s="1" t="n">
        <v>67.2</v>
      </c>
      <c r="Q28" s="0" t="n">
        <f aca="false">B28</f>
        <v>1995</v>
      </c>
      <c r="R28" s="0" t="n">
        <f aca="false">O28</f>
        <v>67.2</v>
      </c>
      <c r="S28" s="0" t="n">
        <f aca="false">AVERAGE(R24:R28)</f>
        <v>66.04</v>
      </c>
    </row>
    <row r="29" customFormat="false" ht="13" hidden="false" customHeight="false" outlineLevel="0" collapsed="false">
      <c r="B29" s="1" t="n">
        <v>1996</v>
      </c>
      <c r="C29" s="1" t="n">
        <v>47.4</v>
      </c>
      <c r="D29" s="1" t="n">
        <v>55.2</v>
      </c>
      <c r="E29" s="1" t="n">
        <v>55</v>
      </c>
      <c r="F29" s="1" t="n">
        <v>66.3</v>
      </c>
      <c r="G29" s="1" t="n">
        <v>79.3</v>
      </c>
      <c r="H29" s="1" t="n">
        <v>80.5</v>
      </c>
      <c r="I29" s="1" t="n">
        <v>84.9</v>
      </c>
      <c r="J29" s="1" t="n">
        <v>81.4</v>
      </c>
      <c r="K29" s="1" t="n">
        <v>75.2</v>
      </c>
      <c r="L29" s="1" t="n">
        <v>67.5</v>
      </c>
      <c r="M29" s="1" t="n">
        <v>56.7</v>
      </c>
      <c r="N29" s="1" t="n">
        <v>53.7</v>
      </c>
      <c r="O29" s="1" t="n">
        <v>66.9</v>
      </c>
      <c r="Q29" s="0" t="n">
        <f aca="false">B29</f>
        <v>1996</v>
      </c>
      <c r="R29" s="0" t="n">
        <f aca="false">O29</f>
        <v>66.9</v>
      </c>
      <c r="S29" s="0" t="n">
        <f aca="false">AVERAGE(R25:R29)</f>
        <v>66.28</v>
      </c>
    </row>
    <row r="30" customFormat="false" ht="13" hidden="false" customHeight="false" outlineLevel="0" collapsed="false">
      <c r="B30" s="1" t="n">
        <v>1997</v>
      </c>
      <c r="C30" s="1" t="n">
        <v>47.3</v>
      </c>
      <c r="D30" s="1" t="n">
        <v>52</v>
      </c>
      <c r="E30" s="1" t="n">
        <v>63.1</v>
      </c>
      <c r="F30" s="1" t="n">
        <v>62.9</v>
      </c>
      <c r="G30" s="1" t="n">
        <v>72.9</v>
      </c>
      <c r="H30" s="1" t="n">
        <v>78.8</v>
      </c>
      <c r="I30" s="1" t="n">
        <v>84.2</v>
      </c>
      <c r="J30" s="1" t="n">
        <v>82.4</v>
      </c>
      <c r="K30" s="1" t="n">
        <v>80.1</v>
      </c>
      <c r="L30" s="1" t="n">
        <v>68</v>
      </c>
      <c r="M30" s="1" t="n">
        <v>54</v>
      </c>
      <c r="N30" s="1" t="n">
        <v>48.1</v>
      </c>
      <c r="O30" s="1" t="n">
        <v>66.2</v>
      </c>
      <c r="Q30" s="0" t="n">
        <f aca="false">B30</f>
        <v>1997</v>
      </c>
      <c r="R30" s="0" t="n">
        <f aca="false">O30</f>
        <v>66.2</v>
      </c>
      <c r="S30" s="0" t="n">
        <f aca="false">AVERAGE(R26:R30)</f>
        <v>66.4</v>
      </c>
    </row>
    <row r="31" customFormat="false" ht="13" hidden="false" customHeight="false" outlineLevel="0" collapsed="false">
      <c r="B31" s="1" t="n">
        <v>1998</v>
      </c>
      <c r="C31" s="1" t="n">
        <v>53.7</v>
      </c>
      <c r="D31" s="1" t="n">
        <v>53.6</v>
      </c>
      <c r="E31" s="1" t="n">
        <v>57.9</v>
      </c>
      <c r="F31" s="1" t="n">
        <v>65.2</v>
      </c>
      <c r="G31" s="1" t="n">
        <v>79</v>
      </c>
      <c r="H31" s="1" t="n">
        <v>84.8</v>
      </c>
      <c r="I31" s="1" t="n">
        <v>89.4</v>
      </c>
      <c r="J31" s="1" t="n">
        <v>85.7</v>
      </c>
      <c r="K31" s="1" t="n">
        <v>82</v>
      </c>
      <c r="L31" s="1" t="n">
        <v>68.3</v>
      </c>
      <c r="M31" s="1" t="n">
        <v>58</v>
      </c>
      <c r="N31" s="1" t="n">
        <v>48.9</v>
      </c>
      <c r="O31" s="1" t="n">
        <v>68.9</v>
      </c>
      <c r="Q31" s="0" t="n">
        <f aca="false">B31</f>
        <v>1998</v>
      </c>
      <c r="R31" s="0" t="n">
        <f aca="false">O31</f>
        <v>68.9</v>
      </c>
      <c r="S31" s="0" t="n">
        <f aca="false">AVERAGE(R27:R31)</f>
        <v>67.16</v>
      </c>
    </row>
    <row r="32" customFormat="false" ht="13" hidden="false" customHeight="false" outlineLevel="0" collapsed="false">
      <c r="B32" s="1" t="n">
        <v>1999</v>
      </c>
      <c r="C32" s="1" t="n">
        <v>51.8</v>
      </c>
      <c r="D32" s="1" t="n">
        <v>56.6</v>
      </c>
      <c r="E32" s="1" t="n">
        <v>56.3</v>
      </c>
      <c r="F32" s="1" t="n">
        <v>68.2</v>
      </c>
      <c r="G32" s="1" t="n">
        <v>71.8</v>
      </c>
      <c r="H32" s="1" t="n">
        <v>80.2</v>
      </c>
      <c r="I32" s="1" t="n">
        <v>82.5</v>
      </c>
      <c r="J32" s="1" t="n">
        <v>86.3</v>
      </c>
      <c r="K32" s="1" t="n">
        <v>76.4</v>
      </c>
      <c r="L32" s="1" t="n">
        <v>66.5</v>
      </c>
      <c r="M32" s="1" t="n">
        <v>60.4</v>
      </c>
      <c r="N32" s="1" t="n">
        <v>50.2</v>
      </c>
      <c r="O32" s="1" t="n">
        <v>67.3</v>
      </c>
      <c r="Q32" s="0" t="n">
        <f aca="false">B32</f>
        <v>1999</v>
      </c>
      <c r="R32" s="0" t="n">
        <f aca="false">O32</f>
        <v>67.3</v>
      </c>
      <c r="S32" s="0" t="n">
        <f aca="false">AVERAGE(R28:R32)</f>
        <v>67.3</v>
      </c>
    </row>
    <row r="33" customFormat="false" ht="13" hidden="false" customHeight="false" outlineLevel="0" collapsed="false">
      <c r="B33" s="1" t="n">
        <v>2000</v>
      </c>
      <c r="C33" s="1" t="n">
        <v>50.2</v>
      </c>
      <c r="D33" s="1" t="n">
        <v>57.8</v>
      </c>
      <c r="E33" s="1" t="n">
        <v>61.2</v>
      </c>
      <c r="F33" s="1" t="n">
        <v>63.6</v>
      </c>
      <c r="G33" s="1" t="n">
        <v>74.8</v>
      </c>
      <c r="H33" s="1" t="n">
        <v>78</v>
      </c>
      <c r="I33" s="1" t="n">
        <v>84.2</v>
      </c>
      <c r="J33" s="1" t="n">
        <v>86.5</v>
      </c>
      <c r="K33" s="1" t="n">
        <v>78</v>
      </c>
      <c r="L33" s="1" t="n">
        <v>68.9</v>
      </c>
      <c r="M33" s="1" t="n">
        <v>51.6</v>
      </c>
      <c r="N33" s="1" t="n">
        <v>40</v>
      </c>
      <c r="O33" s="1" t="n">
        <v>66.2</v>
      </c>
      <c r="Q33" s="0" t="n">
        <f aca="false">B33</f>
        <v>2000</v>
      </c>
      <c r="R33" s="0" t="n">
        <f aca="false">O33</f>
        <v>66.2</v>
      </c>
      <c r="S33" s="0" t="n">
        <f aca="false">AVERAGE(R29:R33)</f>
        <v>67.1</v>
      </c>
    </row>
    <row r="34" customFormat="false" ht="13" hidden="false" customHeight="false" outlineLevel="0" collapsed="false">
      <c r="B34" s="1" t="n">
        <v>2001</v>
      </c>
      <c r="C34" s="1" t="n">
        <v>43.4</v>
      </c>
      <c r="D34" s="1" t="n">
        <v>52.6</v>
      </c>
      <c r="E34" s="1" t="n">
        <v>52.9</v>
      </c>
      <c r="F34" s="1" t="n">
        <v>68.8</v>
      </c>
      <c r="G34" s="1" t="n">
        <v>74.3</v>
      </c>
      <c r="H34" s="1" t="n">
        <v>78.6</v>
      </c>
      <c r="I34" s="1" t="n">
        <v>85</v>
      </c>
      <c r="J34" s="1" t="n">
        <v>83.4</v>
      </c>
      <c r="K34" s="1" t="n">
        <v>74.8</v>
      </c>
      <c r="L34" s="1" t="n">
        <v>64.6</v>
      </c>
      <c r="M34" s="1" t="n">
        <v>60.3</v>
      </c>
      <c r="N34" s="1" t="n">
        <v>51.9</v>
      </c>
      <c r="O34" s="1" t="n">
        <v>65.9</v>
      </c>
      <c r="Q34" s="0" t="n">
        <f aca="false">B34</f>
        <v>2001</v>
      </c>
      <c r="R34" s="0" t="n">
        <f aca="false">O34</f>
        <v>65.9</v>
      </c>
      <c r="S34" s="0" t="n">
        <f aca="false">AVERAGE(R30:R34)</f>
        <v>66.9</v>
      </c>
    </row>
    <row r="35" customFormat="false" ht="13" hidden="false" customHeight="false" outlineLevel="0" collapsed="false">
      <c r="B35" s="1" t="n">
        <v>2002</v>
      </c>
      <c r="C35" s="1" t="n">
        <v>49.9</v>
      </c>
      <c r="D35" s="1" t="n">
        <v>47.6</v>
      </c>
      <c r="E35" s="1" t="n">
        <v>56.1</v>
      </c>
      <c r="F35" s="1" t="n">
        <v>70.5</v>
      </c>
      <c r="G35" s="1" t="n">
        <v>73.8</v>
      </c>
      <c r="H35" s="1" t="n">
        <v>79.9</v>
      </c>
      <c r="I35" s="1" t="n">
        <v>83.7</v>
      </c>
      <c r="J35" s="1" t="n">
        <v>83.8</v>
      </c>
      <c r="K35" s="1" t="n">
        <v>79</v>
      </c>
      <c r="L35" s="1" t="n">
        <v>66.1</v>
      </c>
      <c r="M35" s="1" t="n">
        <v>54.6</v>
      </c>
      <c r="N35" s="1" t="n">
        <v>50</v>
      </c>
      <c r="O35" s="1" t="n">
        <v>66.3</v>
      </c>
      <c r="Q35" s="0" t="n">
        <f aca="false">B35</f>
        <v>2002</v>
      </c>
      <c r="R35" s="0" t="n">
        <f aca="false">O35</f>
        <v>66.3</v>
      </c>
      <c r="S35" s="0" t="n">
        <f aca="false">AVERAGE(R31:R35)</f>
        <v>66.92</v>
      </c>
    </row>
    <row r="36" customFormat="false" ht="13" hidden="false" customHeight="false" outlineLevel="0" collapsed="false">
      <c r="B36" s="1" t="n">
        <v>2003</v>
      </c>
      <c r="C36" s="1" t="n">
        <v>46.1</v>
      </c>
      <c r="D36" s="1" t="n">
        <v>47.8</v>
      </c>
      <c r="E36" s="1" t="n">
        <v>57.6</v>
      </c>
      <c r="F36" s="1" t="n">
        <v>65.7</v>
      </c>
      <c r="G36" s="1" t="n">
        <v>75.1</v>
      </c>
      <c r="H36" s="1" t="n">
        <v>77.9</v>
      </c>
      <c r="I36" s="1" t="n">
        <v>83</v>
      </c>
      <c r="J36" s="1" t="n">
        <v>84.1</v>
      </c>
      <c r="K36" s="1" t="n">
        <v>74.8</v>
      </c>
      <c r="L36" s="1" t="n">
        <v>68.6</v>
      </c>
      <c r="M36" s="1" t="n">
        <v>59.5</v>
      </c>
      <c r="N36" s="1" t="n">
        <v>49.1</v>
      </c>
      <c r="O36" s="1" t="n">
        <v>65.8</v>
      </c>
      <c r="Q36" s="0" t="n">
        <f aca="false">B36</f>
        <v>2003</v>
      </c>
      <c r="R36" s="0" t="n">
        <f aca="false">O36</f>
        <v>65.8</v>
      </c>
      <c r="S36" s="0" t="n">
        <f aca="false">AVERAGE(R32:R36)</f>
        <v>66.3</v>
      </c>
    </row>
    <row r="37" customFormat="false" ht="13" hidden="false" customHeight="false" outlineLevel="0" collapsed="false">
      <c r="B37" s="1" t="n">
        <v>2004</v>
      </c>
      <c r="C37" s="1" t="n">
        <v>48.7</v>
      </c>
      <c r="D37" s="1" t="n">
        <v>46.3</v>
      </c>
      <c r="E37" s="1" t="n">
        <v>62.8</v>
      </c>
      <c r="F37" s="1" t="n">
        <v>66</v>
      </c>
      <c r="G37" s="1" t="n">
        <v>74.2</v>
      </c>
      <c r="H37" s="1" t="n">
        <v>78.3</v>
      </c>
      <c r="I37" s="1" t="n">
        <v>81.6</v>
      </c>
      <c r="J37" s="1" t="n">
        <v>80.1</v>
      </c>
      <c r="K37" s="1" t="n">
        <v>77.4</v>
      </c>
      <c r="L37" s="1" t="n">
        <v>73.1</v>
      </c>
      <c r="M37" s="1" t="n">
        <v>57.9</v>
      </c>
      <c r="N37" s="1" t="n">
        <v>49.2</v>
      </c>
      <c r="O37" s="1" t="n">
        <v>66.3</v>
      </c>
      <c r="Q37" s="0" t="n">
        <f aca="false">B37</f>
        <v>2004</v>
      </c>
      <c r="R37" s="0" t="n">
        <f aca="false">O37</f>
        <v>66.3</v>
      </c>
      <c r="S37" s="0" t="n">
        <f aca="false">AVERAGE(R33:R37)</f>
        <v>66.1</v>
      </c>
    </row>
    <row r="38" customFormat="false" ht="13" hidden="false" customHeight="false" outlineLevel="0" collapsed="false">
      <c r="B38" s="1" t="n">
        <v>2005</v>
      </c>
      <c r="C38" s="1" t="n">
        <v>50.9</v>
      </c>
      <c r="D38" s="1" t="n">
        <v>53.6</v>
      </c>
      <c r="E38" s="1" t="n">
        <v>57.4</v>
      </c>
      <c r="F38" s="1" t="n">
        <v>64.1</v>
      </c>
      <c r="G38" s="1" t="n">
        <v>72.3</v>
      </c>
      <c r="H38" s="1" t="n">
        <v>81.7</v>
      </c>
      <c r="I38" s="1" t="n">
        <v>82.7</v>
      </c>
      <c r="J38" s="1" t="n">
        <v>84.5</v>
      </c>
      <c r="K38" s="1" t="n">
        <v>81.5</v>
      </c>
      <c r="L38" s="1" t="n">
        <v>66.9</v>
      </c>
      <c r="M38" s="1" t="n">
        <v>60.4</v>
      </c>
      <c r="N38" s="1" t="n">
        <v>47.8</v>
      </c>
      <c r="O38" s="1" t="n">
        <v>67</v>
      </c>
      <c r="Q38" s="0" t="n">
        <f aca="false">B38</f>
        <v>2005</v>
      </c>
      <c r="R38" s="0" t="n">
        <f aca="false">O38</f>
        <v>67</v>
      </c>
      <c r="S38" s="0" t="n">
        <f aca="false">AVERAGE(R34:R38)</f>
        <v>66.26</v>
      </c>
    </row>
    <row r="39" customFormat="false" ht="13" hidden="false" customHeight="false" outlineLevel="0" collapsed="false">
      <c r="B39" s="1" t="n">
        <v>2006</v>
      </c>
      <c r="C39" s="1" t="n">
        <v>54.7</v>
      </c>
      <c r="D39" s="1" t="n">
        <v>48.3</v>
      </c>
      <c r="E39" s="1" t="n">
        <v>61.1</v>
      </c>
      <c r="F39" s="1" t="n">
        <v>70.8</v>
      </c>
      <c r="G39" s="1" t="n">
        <v>74.4</v>
      </c>
      <c r="H39" s="1" t="n">
        <v>80.8</v>
      </c>
      <c r="I39" s="1" t="n">
        <v>84.9</v>
      </c>
      <c r="J39" s="1" t="n">
        <v>87</v>
      </c>
      <c r="K39" s="1" t="n">
        <v>76.9</v>
      </c>
      <c r="L39" s="1" t="n">
        <v>67</v>
      </c>
      <c r="M39" s="1" t="n">
        <v>57.4</v>
      </c>
      <c r="N39" s="1" t="n">
        <v>50.6</v>
      </c>
      <c r="O39" s="1" t="n">
        <v>67.8</v>
      </c>
      <c r="Q39" s="0" t="n">
        <f aca="false">B39</f>
        <v>2006</v>
      </c>
      <c r="R39" s="0" t="n">
        <f aca="false">O39</f>
        <v>67.8</v>
      </c>
      <c r="S39" s="0" t="n">
        <f aca="false">AVERAGE(R35:R39)</f>
        <v>66.64</v>
      </c>
    </row>
    <row r="40" customFormat="false" ht="13" hidden="false" customHeight="false" outlineLevel="0" collapsed="false">
      <c r="B40" s="1" t="n">
        <v>2007</v>
      </c>
      <c r="C40" s="1" t="n">
        <v>43.7</v>
      </c>
      <c r="D40" s="1" t="n">
        <v>49.1</v>
      </c>
      <c r="E40" s="1" t="n">
        <v>62.7</v>
      </c>
      <c r="F40" s="1" t="n">
        <v>62</v>
      </c>
      <c r="G40" s="1" t="n">
        <v>73.2</v>
      </c>
      <c r="H40" s="1" t="n">
        <v>78.8</v>
      </c>
      <c r="I40" s="1" t="n">
        <v>79.2</v>
      </c>
      <c r="J40" s="1" t="n">
        <v>84.1</v>
      </c>
      <c r="K40" s="1" t="n">
        <v>79.3</v>
      </c>
      <c r="L40" s="1" t="n">
        <v>69.1</v>
      </c>
      <c r="M40" s="1" t="n">
        <v>58.8</v>
      </c>
      <c r="N40" s="1" t="n">
        <v>50.6</v>
      </c>
      <c r="O40" s="1" t="n">
        <v>65.9</v>
      </c>
      <c r="Q40" s="0" t="n">
        <f aca="false">B40</f>
        <v>2007</v>
      </c>
      <c r="R40" s="0" t="n">
        <f aca="false">O40</f>
        <v>65.9</v>
      </c>
      <c r="S40" s="0" t="n">
        <f aca="false">AVERAGE(R36:R40)</f>
        <v>66.56</v>
      </c>
    </row>
    <row r="41" customFormat="false" ht="13" hidden="false" customHeight="false" outlineLevel="0" collapsed="false">
      <c r="B41" s="1" t="n">
        <v>2008</v>
      </c>
      <c r="C41" s="1" t="n">
        <v>45.3</v>
      </c>
      <c r="D41" s="1" t="n">
        <v>53.2</v>
      </c>
      <c r="E41" s="1" t="n">
        <v>59.2</v>
      </c>
      <c r="F41" s="1" t="n">
        <v>64.6</v>
      </c>
      <c r="G41" s="1" t="n">
        <v>73</v>
      </c>
      <c r="H41" s="1" t="n">
        <v>81.5</v>
      </c>
      <c r="I41" s="1" t="n">
        <v>84.5</v>
      </c>
      <c r="J41" s="1" t="n">
        <v>82.3</v>
      </c>
      <c r="K41" s="1" t="n">
        <v>74.1</v>
      </c>
      <c r="L41" s="1" t="n">
        <v>65.6</v>
      </c>
      <c r="M41" s="1" t="n">
        <v>56.7</v>
      </c>
      <c r="N41" s="1" t="n">
        <v>48.3</v>
      </c>
      <c r="O41" s="1" t="n">
        <v>65.7</v>
      </c>
      <c r="Q41" s="0" t="n">
        <f aca="false">B41</f>
        <v>2008</v>
      </c>
      <c r="R41" s="0" t="n">
        <f aca="false">O41</f>
        <v>65.7</v>
      </c>
      <c r="S41" s="0" t="n">
        <f aca="false">AVERAGE(R37:R41)</f>
        <v>66.54</v>
      </c>
    </row>
    <row r="42" customFormat="false" ht="13" hidden="false" customHeight="false" outlineLevel="0" collapsed="false">
      <c r="B42" s="1" t="n">
        <v>2009</v>
      </c>
      <c r="C42" s="1" t="n">
        <v>48.2</v>
      </c>
      <c r="D42" s="1" t="n">
        <v>55.7</v>
      </c>
      <c r="E42" s="1" t="n">
        <v>58.4</v>
      </c>
      <c r="F42" s="1" t="n">
        <v>63.9</v>
      </c>
      <c r="G42" s="1" t="n">
        <v>73.1</v>
      </c>
      <c r="H42" s="1" t="n">
        <v>82.5</v>
      </c>
      <c r="I42" s="1" t="n">
        <v>84.8</v>
      </c>
      <c r="J42" s="1" t="n">
        <v>83.2</v>
      </c>
      <c r="K42" s="1" t="n">
        <v>75.7</v>
      </c>
      <c r="L42" s="1" t="n">
        <v>63.8</v>
      </c>
      <c r="M42" s="1" t="n">
        <v>59.3</v>
      </c>
      <c r="N42" s="1" t="n">
        <v>43.7</v>
      </c>
      <c r="O42" s="1" t="n">
        <v>66</v>
      </c>
      <c r="Q42" s="0" t="n">
        <f aca="false">B42</f>
        <v>2009</v>
      </c>
      <c r="R42" s="0" t="n">
        <f aca="false">O42</f>
        <v>66</v>
      </c>
      <c r="S42" s="0" t="n">
        <f aca="false">AVERAGE(R38:R42)</f>
        <v>66.48</v>
      </c>
    </row>
    <row r="43" customFormat="false" ht="13" hidden="false" customHeight="false" outlineLevel="0" collapsed="false">
      <c r="B43" s="1" t="n">
        <v>2010</v>
      </c>
      <c r="C43" s="1" t="n">
        <v>44.2</v>
      </c>
      <c r="D43" s="1" t="n">
        <v>42.7</v>
      </c>
      <c r="E43" s="1" t="n">
        <v>54.8</v>
      </c>
      <c r="F43" s="1" t="n">
        <v>66.8</v>
      </c>
      <c r="G43" s="1" t="n">
        <v>77.6</v>
      </c>
      <c r="H43" s="1" t="n">
        <v>83.9</v>
      </c>
      <c r="I43" s="1" t="n">
        <v>84.4</v>
      </c>
      <c r="J43" s="1" t="n">
        <v>88.1</v>
      </c>
      <c r="K43" s="1" t="n">
        <v>79.5</v>
      </c>
      <c r="L43" s="1" t="n">
        <v>67.5</v>
      </c>
      <c r="M43" s="1" t="n">
        <v>57.7</v>
      </c>
      <c r="N43" s="1" t="n">
        <v>49.3</v>
      </c>
      <c r="O43" s="1" t="n">
        <v>66.4</v>
      </c>
      <c r="Q43" s="0" t="n">
        <f aca="false">B43</f>
        <v>2010</v>
      </c>
      <c r="R43" s="0" t="n">
        <f aca="false">O43</f>
        <v>66.4</v>
      </c>
      <c r="S43" s="0" t="n">
        <f aca="false">AVERAGE(R39:R43)</f>
        <v>66.36</v>
      </c>
    </row>
    <row r="44" customFormat="false" ht="13" hidden="false" customHeight="false" outlineLevel="0" collapsed="false">
      <c r="B44" s="1" t="n">
        <v>2011</v>
      </c>
      <c r="C44" s="1" t="n">
        <v>44.1</v>
      </c>
      <c r="D44" s="1" t="n">
        <v>50.9</v>
      </c>
      <c r="E44" s="1" t="n">
        <v>62.1</v>
      </c>
      <c r="F44" s="1" t="n">
        <v>72.1</v>
      </c>
      <c r="G44" s="1" t="n">
        <v>74.3</v>
      </c>
      <c r="H44" s="1" t="n">
        <v>86.9</v>
      </c>
      <c r="I44" s="1" t="n">
        <v>90.9</v>
      </c>
      <c r="J44" s="1" t="n">
        <v>92.6</v>
      </c>
      <c r="K44" s="1" t="n">
        <v>79.9</v>
      </c>
      <c r="L44" s="1" t="n">
        <v>68.2</v>
      </c>
      <c r="M44" s="1" t="n">
        <v>58.5</v>
      </c>
      <c r="N44" s="1" t="n">
        <v>48.3</v>
      </c>
      <c r="O44" s="1" t="n">
        <v>69.1</v>
      </c>
      <c r="Q44" s="0" t="n">
        <f aca="false">B44</f>
        <v>2011</v>
      </c>
      <c r="R44" s="0" t="n">
        <f aca="false">O44</f>
        <v>69.1</v>
      </c>
      <c r="S44" s="0" t="n">
        <f aca="false">AVERAGE(R40:R44)</f>
        <v>66.62</v>
      </c>
    </row>
    <row r="45" customFormat="false" ht="13" hidden="false" customHeight="false" outlineLevel="0" collapsed="false">
      <c r="B45" s="1" t="n">
        <v>2012</v>
      </c>
      <c r="C45" s="1" t="n">
        <v>51.8</v>
      </c>
      <c r="D45" s="1" t="n">
        <v>53.6</v>
      </c>
      <c r="E45" s="1" t="n">
        <v>65.6</v>
      </c>
      <c r="F45" s="1" t="n">
        <v>69.9</v>
      </c>
      <c r="G45" s="1" t="n">
        <v>76.4</v>
      </c>
      <c r="H45" s="1" t="n">
        <v>81.9</v>
      </c>
      <c r="I45" s="1" t="n">
        <v>84.7</v>
      </c>
      <c r="J45" s="1" t="n">
        <v>84.7</v>
      </c>
      <c r="K45" s="1" t="n">
        <v>78</v>
      </c>
      <c r="L45" s="1" t="n">
        <v>66.4</v>
      </c>
      <c r="M45" s="1" t="n">
        <v>58.5</v>
      </c>
      <c r="N45" s="1" t="n">
        <v>52.2</v>
      </c>
      <c r="O45" s="1" t="n">
        <v>68.6</v>
      </c>
      <c r="Q45" s="0" t="n">
        <f aca="false">B45</f>
        <v>2012</v>
      </c>
      <c r="R45" s="0" t="n">
        <f aca="false">O45</f>
        <v>68.6</v>
      </c>
      <c r="S45" s="0" t="n">
        <f aca="false">AVERAGE(R41:R45)</f>
        <v>67.16</v>
      </c>
    </row>
    <row r="46" customFormat="false" ht="13" hidden="false" customHeight="false" outlineLevel="0" collapsed="false">
      <c r="B46" s="1" t="n">
        <v>2013</v>
      </c>
      <c r="C46" s="1" t="n">
        <v>49.7</v>
      </c>
      <c r="D46" s="1" t="n">
        <v>52.4</v>
      </c>
      <c r="E46" s="1" t="n">
        <v>56.1</v>
      </c>
      <c r="F46" s="1" t="n">
        <v>63.4</v>
      </c>
      <c r="G46" s="1" t="n">
        <v>72.4</v>
      </c>
      <c r="H46" s="1" t="n">
        <v>81.8</v>
      </c>
      <c r="I46" s="1" t="n">
        <v>82.6</v>
      </c>
      <c r="J46" s="1" t="n">
        <v>85.8</v>
      </c>
      <c r="K46" s="1" t="n">
        <v>81.7</v>
      </c>
      <c r="L46" s="1" t="n">
        <v>67.7</v>
      </c>
      <c r="M46" s="1" t="n">
        <v>53.3</v>
      </c>
      <c r="N46" s="1" t="n">
        <v>45.4</v>
      </c>
      <c r="O46" s="1" t="n">
        <v>66</v>
      </c>
      <c r="Q46" s="0" t="n">
        <f aca="false">B46</f>
        <v>2013</v>
      </c>
      <c r="R46" s="0" t="n">
        <f aca="false">O46</f>
        <v>66</v>
      </c>
      <c r="S46" s="0" t="n">
        <f aca="false">AVERAGE(R42:R46)</f>
        <v>67.22</v>
      </c>
    </row>
    <row r="47" customFormat="false" ht="13" hidden="false" customHeight="false" outlineLevel="0" collapsed="false">
      <c r="B47" s="1" t="n">
        <v>2014</v>
      </c>
      <c r="C47" s="1" t="n">
        <v>44.6</v>
      </c>
      <c r="D47" s="1" t="n">
        <v>47.7</v>
      </c>
      <c r="E47" s="1" t="n">
        <v>54</v>
      </c>
      <c r="F47" s="1" t="n">
        <v>65.2</v>
      </c>
      <c r="G47" s="1" t="n">
        <v>72.4</v>
      </c>
      <c r="H47" s="1" t="n">
        <v>80.3</v>
      </c>
      <c r="I47" s="1" t="n">
        <v>81.4</v>
      </c>
      <c r="J47" s="1" t="n">
        <v>83.6</v>
      </c>
      <c r="K47" s="1" t="n">
        <v>79.3</v>
      </c>
      <c r="L47" s="1" t="n">
        <v>70.4</v>
      </c>
      <c r="M47" s="1" t="n">
        <v>52.9</v>
      </c>
      <c r="N47" s="1" t="n">
        <v>51.4</v>
      </c>
      <c r="O47" s="1" t="n">
        <v>65.3</v>
      </c>
      <c r="Q47" s="0" t="n">
        <f aca="false">B47</f>
        <v>2014</v>
      </c>
      <c r="R47" s="0" t="n">
        <f aca="false">O47</f>
        <v>65.3</v>
      </c>
      <c r="S47" s="0" t="n">
        <f aca="false">AVERAGE(R43:R47)</f>
        <v>67.08</v>
      </c>
    </row>
    <row r="48" customFormat="false" ht="13" hidden="false" customHeight="false" outlineLevel="0" collapsed="false">
      <c r="B48" s="1" t="n">
        <v>2015</v>
      </c>
      <c r="C48" s="1" t="n">
        <v>45.9</v>
      </c>
      <c r="D48" s="1" t="n">
        <v>46.8</v>
      </c>
      <c r="E48" s="1" t="n">
        <v>57.2</v>
      </c>
      <c r="F48" s="1" t="n">
        <v>68.1</v>
      </c>
      <c r="G48" s="1" t="n">
        <v>74</v>
      </c>
      <c r="H48" s="1" t="n">
        <v>81.6</v>
      </c>
      <c r="I48" s="1" t="n">
        <v>86.5</v>
      </c>
      <c r="J48" s="1" t="n">
        <v>85.1</v>
      </c>
      <c r="K48" s="1" t="n">
        <v>81.1</v>
      </c>
      <c r="L48" s="1" t="n">
        <v>70.9</v>
      </c>
      <c r="M48" s="1" t="n">
        <v>59.3</v>
      </c>
      <c r="N48" s="1" t="n">
        <v>55.4</v>
      </c>
      <c r="O48" s="1" t="n">
        <v>67.7</v>
      </c>
      <c r="Q48" s="0" t="n">
        <f aca="false">B48</f>
        <v>2015</v>
      </c>
      <c r="R48" s="0" t="n">
        <f aca="false">O48</f>
        <v>67.7</v>
      </c>
      <c r="S48" s="0" t="n">
        <f aca="false">AVERAGE(R44:R48)</f>
        <v>67.34</v>
      </c>
    </row>
    <row r="49" customFormat="false" ht="13" hidden="false" customHeight="false" outlineLevel="0" collapsed="false">
      <c r="B49" s="1" t="n">
        <v>2016</v>
      </c>
      <c r="C49" s="1" t="n">
        <v>48.3</v>
      </c>
      <c r="D49" s="1" t="n">
        <v>55.1</v>
      </c>
      <c r="E49" s="1" t="n">
        <v>62.6</v>
      </c>
      <c r="F49" s="1" t="n">
        <v>68</v>
      </c>
      <c r="G49" s="1" t="n">
        <v>72.8</v>
      </c>
      <c r="H49" s="1" t="n">
        <v>82.7</v>
      </c>
      <c r="I49" s="1" t="n">
        <v>87</v>
      </c>
      <c r="J49" s="1" t="n">
        <v>84.7</v>
      </c>
      <c r="K49" s="1" t="n">
        <v>80.7</v>
      </c>
      <c r="L49" s="1" t="n">
        <v>72.9</v>
      </c>
      <c r="M49" s="1" t="n">
        <v>62.6</v>
      </c>
      <c r="N49" s="1" t="n">
        <v>52.1</v>
      </c>
      <c r="O49" s="1" t="n">
        <v>69.1</v>
      </c>
      <c r="Q49" s="0" t="n">
        <f aca="false">B49</f>
        <v>2016</v>
      </c>
      <c r="R49" s="0" t="n">
        <f aca="false">O49</f>
        <v>69.1</v>
      </c>
      <c r="S49" s="0" t="n">
        <f aca="false">AVERAGE(R45:R49)</f>
        <v>67.34</v>
      </c>
    </row>
    <row r="50" customFormat="false" ht="13" hidden="false" customHeight="false" outlineLevel="0" collapsed="false">
      <c r="B50" s="1" t="n">
        <v>2017</v>
      </c>
      <c r="C50" s="1" t="n">
        <v>53.5</v>
      </c>
      <c r="D50" s="1" t="n">
        <v>60.6</v>
      </c>
      <c r="E50" s="1" t="n">
        <v>64</v>
      </c>
      <c r="F50" s="1" t="n">
        <v>68.1</v>
      </c>
      <c r="G50" s="1" t="n">
        <v>71.9</v>
      </c>
      <c r="H50" s="1" t="n">
        <v>80.2</v>
      </c>
      <c r="I50" s="1" t="n">
        <v>84.2</v>
      </c>
      <c r="J50" s="1" t="n">
        <v>81.7</v>
      </c>
      <c r="K50" s="1" t="n">
        <v>77.4</v>
      </c>
      <c r="L50" s="1" t="n">
        <v>67.8</v>
      </c>
      <c r="M50" s="1" t="n">
        <v>60.9</v>
      </c>
      <c r="N50" s="1" t="n">
        <v>48.4</v>
      </c>
      <c r="O50" s="1" t="n">
        <v>68.2</v>
      </c>
      <c r="Q50" s="0" t="n">
        <f aca="false">B50</f>
        <v>2017</v>
      </c>
      <c r="R50" s="0" t="n">
        <f aca="false">O50</f>
        <v>68.2</v>
      </c>
      <c r="S50" s="0" t="n">
        <f aca="false">AVERAGE(R46:R50)</f>
        <v>67.26</v>
      </c>
    </row>
    <row r="51" customFormat="false" ht="13" hidden="false" customHeight="false" outlineLevel="0" collapsed="false">
      <c r="B51" s="1" t="n">
        <v>2018</v>
      </c>
      <c r="C51" s="1" t="n">
        <v>43.8</v>
      </c>
      <c r="D51" s="1" t="n">
        <v>52.7</v>
      </c>
      <c r="E51" s="1" t="n">
        <v>62.3</v>
      </c>
      <c r="F51" s="1" t="n">
        <v>62</v>
      </c>
      <c r="G51" s="1" t="n">
        <v>78.6</v>
      </c>
      <c r="H51" s="1" t="n">
        <v>84.7</v>
      </c>
      <c r="I51" s="1" t="n">
        <v>86.8</v>
      </c>
      <c r="J51" s="1" t="n">
        <v>85.3</v>
      </c>
      <c r="K51" s="1" t="n">
        <v>79.3</v>
      </c>
      <c r="L51" s="1" t="n">
        <v>68</v>
      </c>
      <c r="M51" s="1" t="n">
        <v>52.5</v>
      </c>
      <c r="N51" s="1" t="n">
        <v>49.9</v>
      </c>
      <c r="O51" s="1" t="n">
        <v>67.2</v>
      </c>
      <c r="Q51" s="0" t="n">
        <f aca="false">B51</f>
        <v>2018</v>
      </c>
      <c r="R51" s="0" t="n">
        <f aca="false">O51</f>
        <v>67.2</v>
      </c>
      <c r="S51" s="0" t="n">
        <f aca="false">AVERAGE(R47:R51)</f>
        <v>67.5</v>
      </c>
    </row>
    <row r="52" customFormat="false" ht="13" hidden="false" customHeight="false" outlineLevel="0" collapsed="false">
      <c r="B52" s="1" t="n">
        <v>2019</v>
      </c>
      <c r="C52" s="1" t="n">
        <v>47</v>
      </c>
      <c r="D52" s="1" t="n">
        <v>51.6</v>
      </c>
      <c r="E52" s="1" t="n">
        <v>56</v>
      </c>
      <c r="F52" s="1" t="n">
        <v>66</v>
      </c>
      <c r="G52" s="1" t="n">
        <v>74.8</v>
      </c>
      <c r="H52" s="1" t="n">
        <v>79.1</v>
      </c>
      <c r="I52" s="1" t="n">
        <v>83.3</v>
      </c>
      <c r="J52" s="1" t="n">
        <v>86.7</v>
      </c>
      <c r="K52" s="1" t="n">
        <v>84.7</v>
      </c>
      <c r="L52" s="1" t="n">
        <v>67.3</v>
      </c>
      <c r="M52" s="1" t="n">
        <v>54.8</v>
      </c>
      <c r="N52" s="1" t="n">
        <v>51.5</v>
      </c>
      <c r="O52" s="1" t="n">
        <v>66.9</v>
      </c>
      <c r="Q52" s="0" t="n">
        <f aca="false">B52</f>
        <v>2019</v>
      </c>
      <c r="R52" s="0" t="n">
        <f aca="false">O52</f>
        <v>66.9</v>
      </c>
      <c r="S52" s="0" t="n">
        <f aca="false">AVERAGE(R48:R52)</f>
        <v>67.82</v>
      </c>
    </row>
    <row r="53" customFormat="false" ht="13" hidden="false" customHeight="false" outlineLevel="0" collapsed="false">
      <c r="B53" s="1" t="n">
        <v>2020</v>
      </c>
      <c r="C53" s="1" t="n">
        <v>51.5</v>
      </c>
      <c r="D53" s="1" t="n">
        <v>50.4</v>
      </c>
      <c r="E53" s="1" t="n">
        <v>64.5</v>
      </c>
      <c r="F53" s="1" t="n">
        <v>64.7</v>
      </c>
      <c r="G53" s="1" t="n">
        <v>73.6</v>
      </c>
      <c r="H53" s="1" t="n">
        <v>81.3</v>
      </c>
      <c r="I53" s="1" t="n">
        <v>84.6</v>
      </c>
      <c r="J53" s="1" t="n">
        <v>85.2</v>
      </c>
      <c r="K53" s="1" t="n">
        <v>75.6</v>
      </c>
      <c r="L53" s="1" t="n">
        <v>65.9</v>
      </c>
      <c r="M53" s="1" t="n">
        <v>61.5</v>
      </c>
      <c r="N53" s="1" t="n">
        <v>50.1</v>
      </c>
      <c r="O53" s="1" t="n">
        <v>67.4</v>
      </c>
      <c r="Q53" s="0" t="n">
        <f aca="false">B53</f>
        <v>2020</v>
      </c>
      <c r="R53" s="0" t="n">
        <f aca="false">O53</f>
        <v>67.4</v>
      </c>
      <c r="S53" s="0" t="n">
        <f aca="false">AVERAGE(R49:R53)</f>
        <v>67.76</v>
      </c>
    </row>
    <row r="54" customFormat="false" ht="13" hidden="false" customHeight="false" outlineLevel="0" collapsed="false">
      <c r="B54" s="1" t="n">
        <v>2021</v>
      </c>
      <c r="C54" s="1" t="n">
        <v>48.3</v>
      </c>
      <c r="D54" s="1" t="n">
        <v>42.9</v>
      </c>
      <c r="E54" s="1" t="n">
        <v>60.2</v>
      </c>
      <c r="F54" s="1" t="n">
        <v>64.3</v>
      </c>
      <c r="G54" s="1" t="n">
        <v>72.4</v>
      </c>
      <c r="H54" s="1" t="n">
        <v>81.2</v>
      </c>
      <c r="I54" s="1" t="n">
        <v>82.6</v>
      </c>
      <c r="J54" s="1" t="n">
        <v>83.9</v>
      </c>
      <c r="K54" s="1" t="n">
        <v>79.1</v>
      </c>
      <c r="L54" s="1" t="n">
        <v>72</v>
      </c>
      <c r="M54" s="1" t="n">
        <v>57.3</v>
      </c>
      <c r="N54" s="1" t="n">
        <v>62.3</v>
      </c>
      <c r="O54" s="1" t="n">
        <v>67.2</v>
      </c>
      <c r="Q54" s="0" t="n">
        <f aca="false">B54</f>
        <v>2021</v>
      </c>
      <c r="R54" s="0" t="n">
        <f aca="false">O54</f>
        <v>67.2</v>
      </c>
      <c r="S54" s="0" t="n">
        <f aca="false">AVERAGE(R50:R54)</f>
        <v>67.38</v>
      </c>
    </row>
    <row r="55" customFormat="false" ht="13" hidden="false" customHeight="false" outlineLevel="0" collapsed="false">
      <c r="B55" s="1" t="n">
        <v>2022</v>
      </c>
      <c r="C55" s="1" t="n">
        <v>47.4</v>
      </c>
      <c r="D55" s="1" t="n">
        <v>46.7</v>
      </c>
      <c r="E55" s="1" t="n">
        <v>57.4</v>
      </c>
      <c r="F55" s="1" t="n">
        <v>68.5</v>
      </c>
      <c r="G55" s="1" t="n">
        <v>77.2</v>
      </c>
      <c r="H55" s="1" t="n">
        <v>85.8</v>
      </c>
      <c r="I55" s="1" t="n">
        <v>89.2</v>
      </c>
      <c r="J55" s="1" t="n">
        <v>85.8</v>
      </c>
      <c r="K55" s="1" t="n">
        <v>79.4</v>
      </c>
      <c r="L55" s="1" t="n">
        <v>67.9</v>
      </c>
      <c r="M55" s="1" t="n">
        <v>55.9</v>
      </c>
      <c r="N55" s="1" t="n">
        <v>52</v>
      </c>
      <c r="O55" s="1" t="n">
        <v>67.8</v>
      </c>
      <c r="Q55" s="0" t="n">
        <f aca="false">B55</f>
        <v>2022</v>
      </c>
      <c r="R55" s="0" t="n">
        <f aca="false">O55</f>
        <v>67.8</v>
      </c>
      <c r="S55" s="0" t="n">
        <f aca="false">AVERAGE(R51:R55)</f>
        <v>67.3</v>
      </c>
    </row>
    <row r="56" customFormat="false" ht="13" hidden="false" customHeight="false" outlineLevel="0" collapsed="false">
      <c r="B56" s="1" t="n">
        <v>2023</v>
      </c>
      <c r="C56" s="1" t="n">
        <v>53.2</v>
      </c>
      <c r="D56" s="1" t="n">
        <v>55.3</v>
      </c>
      <c r="E56" s="1" t="n">
        <v>61.9</v>
      </c>
      <c r="F56" s="1" t="n">
        <v>64.7</v>
      </c>
      <c r="G56" s="1" t="n">
        <v>75.1</v>
      </c>
      <c r="H56" s="1" t="n">
        <v>82.9</v>
      </c>
      <c r="I56" s="1" t="n">
        <v>87.4</v>
      </c>
      <c r="J56" s="1" t="n">
        <v>91.5</v>
      </c>
      <c r="K56" s="1" t="n">
        <v>83</v>
      </c>
      <c r="L56" s="1" t="n">
        <v>69</v>
      </c>
      <c r="M56" s="1" t="n">
        <v>57.9</v>
      </c>
      <c r="N56" s="1" t="n">
        <v>52</v>
      </c>
      <c r="O56" s="1" t="n">
        <v>69.5</v>
      </c>
      <c r="Q56" s="0" t="n">
        <f aca="false">B56</f>
        <v>2023</v>
      </c>
      <c r="R56" s="0" t="n">
        <f aca="false">O56</f>
        <v>69.5</v>
      </c>
      <c r="S56" s="0" t="n">
        <f aca="false">AVERAGE(R52:R56)</f>
        <v>67.76</v>
      </c>
    </row>
    <row r="57" customFormat="false" ht="13" hidden="false" customHeight="false" outlineLevel="0" collapsed="false">
      <c r="B57" s="1" t="n">
        <v>2024</v>
      </c>
      <c r="C57" s="1" t="n">
        <v>44.8</v>
      </c>
      <c r="D57" s="1" t="n">
        <v>58.3</v>
      </c>
      <c r="E57" s="1" t="n">
        <v>62.5</v>
      </c>
      <c r="F57" s="1" t="n">
        <v>68.8</v>
      </c>
      <c r="G57" s="1" t="n">
        <v>77.2</v>
      </c>
      <c r="H57" s="1" t="n">
        <v>82.7</v>
      </c>
      <c r="I57" s="1" t="n">
        <v>83</v>
      </c>
      <c r="J57" s="1" t="n">
        <v>86.7</v>
      </c>
      <c r="K57" s="1" t="n">
        <v>78.9</v>
      </c>
      <c r="L57" s="1" t="n">
        <v>73.9</v>
      </c>
      <c r="M57" s="1" t="n">
        <v>62.6</v>
      </c>
      <c r="N57" s="1" t="n">
        <v>55.3</v>
      </c>
      <c r="O57" s="1" t="n">
        <v>69.6</v>
      </c>
      <c r="Q57" s="0" t="n">
        <f aca="false">B57</f>
        <v>2024</v>
      </c>
      <c r="R57" s="0" t="n">
        <f aca="false">O57</f>
        <v>69.6</v>
      </c>
      <c r="S57" s="0" t="n">
        <f aca="false">AVERAGE(R53:R57)</f>
        <v>68.3</v>
      </c>
    </row>
    <row r="58" customFormat="false" ht="13" hidden="false" customHeight="false" outlineLevel="0" collapsed="false">
      <c r="B58" s="1" t="n">
        <v>2025</v>
      </c>
      <c r="C58" s="1" t="n">
        <v>43.7</v>
      </c>
      <c r="D58" s="1" t="n">
        <v>52.1</v>
      </c>
      <c r="E58" s="1" t="n">
        <v>63.8</v>
      </c>
      <c r="F58" s="1" t="n">
        <v>69.8</v>
      </c>
      <c r="G58" s="1" t="n">
        <v>74.5</v>
      </c>
      <c r="H58" s="1" t="n">
        <v>80.9</v>
      </c>
      <c r="I58" s="1" t="n">
        <v>84</v>
      </c>
      <c r="J58" s="1" t="n">
        <v>83.3</v>
      </c>
      <c r="K58" s="1" t="n">
        <v>79</v>
      </c>
      <c r="L58" s="1" t="n">
        <v>72.1</v>
      </c>
      <c r="M58" s="1" t="n">
        <v>62.3</v>
      </c>
      <c r="N58" s="1" t="n">
        <v>53.5</v>
      </c>
      <c r="O58" s="1" t="n">
        <v>68.3</v>
      </c>
      <c r="Q58" s="0" t="n">
        <f aca="false">B58</f>
        <v>2025</v>
      </c>
      <c r="R58" s="0" t="n">
        <f aca="false">O58</f>
        <v>68.3</v>
      </c>
      <c r="S58" s="0" t="n">
        <f aca="false">AVERAGE(R54:R58)</f>
        <v>68.48</v>
      </c>
    </row>
    <row r="59" customFormat="false" ht="12.8" hidden="false" customHeight="false" outlineLevel="0" collapsed="false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customFormat="false" ht="12.8" hidden="false" customHeight="false" outlineLevel="0" collapsed="false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4" customFormat="false" ht="24" hidden="false" customHeight="true" outlineLevel="0" collapsed="false">
      <c r="B64" s="1" t="s">
        <v>52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customFormat="false" ht="12.8" hidden="false" customHeight="false" outlineLevel="0" collapsed="false">
      <c r="B65" s="1"/>
    </row>
    <row r="66" customFormat="false" ht="13" hidden="false" customHeight="false" outlineLevel="0" collapsed="false">
      <c r="B66" s="1" t="s">
        <v>8</v>
      </c>
      <c r="C66" s="0" t="s">
        <v>9</v>
      </c>
      <c r="D66" s="0" t="s">
        <v>10</v>
      </c>
      <c r="E66" s="0" t="s">
        <v>11</v>
      </c>
      <c r="F66" s="0" t="s">
        <v>12</v>
      </c>
      <c r="G66" s="0" t="s">
        <v>13</v>
      </c>
      <c r="H66" s="0" t="s">
        <v>14</v>
      </c>
      <c r="I66" s="0" t="s">
        <v>15</v>
      </c>
      <c r="J66" s="0" t="s">
        <v>16</v>
      </c>
      <c r="K66" s="0" t="s">
        <v>17</v>
      </c>
      <c r="L66" s="0" t="s">
        <v>18</v>
      </c>
      <c r="M66" s="0" t="s">
        <v>19</v>
      </c>
      <c r="N66" s="0" t="s">
        <v>20</v>
      </c>
      <c r="O66" s="0" t="s">
        <v>21</v>
      </c>
      <c r="Q66" s="0" t="str">
        <f aca="false">B66</f>
        <v>Year</v>
      </c>
      <c r="R66" s="0" t="str">
        <f aca="false">O66</f>
        <v>Annual</v>
      </c>
      <c r="S66" s="0" t="s">
        <v>22</v>
      </c>
    </row>
    <row r="67" customFormat="false" ht="13" hidden="false" customHeight="false" outlineLevel="0" collapsed="false">
      <c r="B67" s="1" t="n">
        <v>1975</v>
      </c>
      <c r="C67" s="1" t="n">
        <v>1.88</v>
      </c>
      <c r="D67" s="1" t="n">
        <v>4.26</v>
      </c>
      <c r="E67" s="1" t="n">
        <v>3.31</v>
      </c>
      <c r="F67" s="1" t="n">
        <v>4.91</v>
      </c>
      <c r="G67" s="1" t="n">
        <v>6.97</v>
      </c>
      <c r="H67" s="1" t="n">
        <v>5.41</v>
      </c>
      <c r="I67" s="1" t="n">
        <v>1.74</v>
      </c>
      <c r="J67" s="1" t="n">
        <v>1.69</v>
      </c>
      <c r="K67" s="1" t="n">
        <v>1.26</v>
      </c>
      <c r="L67" s="1" t="n">
        <v>2.89</v>
      </c>
      <c r="M67" s="1" t="n">
        <v>1.84</v>
      </c>
      <c r="N67" s="1" t="n">
        <v>1.68</v>
      </c>
      <c r="O67" s="1" t="n">
        <v>37.84</v>
      </c>
      <c r="Q67" s="0" t="n">
        <f aca="false">B67</f>
        <v>1975</v>
      </c>
      <c r="R67" s="0" t="n">
        <f aca="false">O67</f>
        <v>37.84</v>
      </c>
    </row>
    <row r="68" customFormat="false" ht="13" hidden="false" customHeight="false" outlineLevel="0" collapsed="false">
      <c r="B68" s="1" t="n">
        <v>1976</v>
      </c>
      <c r="C68" s="1" t="n">
        <v>2.77</v>
      </c>
      <c r="D68" s="1" t="n">
        <v>1.44</v>
      </c>
      <c r="E68" s="1" t="n">
        <v>6.17</v>
      </c>
      <c r="F68" s="1" t="n">
        <v>3.11</v>
      </c>
      <c r="G68" s="1" t="n">
        <v>7.35</v>
      </c>
      <c r="H68" s="1" t="n">
        <v>4.79</v>
      </c>
      <c r="I68" s="1" t="n">
        <v>4.33</v>
      </c>
      <c r="J68" s="1" t="n">
        <v>3.59</v>
      </c>
      <c r="K68" s="1" t="n">
        <v>7.52</v>
      </c>
      <c r="L68" s="1" t="n">
        <v>3.12</v>
      </c>
      <c r="M68" s="1" t="n">
        <v>0.76</v>
      </c>
      <c r="N68" s="1" t="n">
        <v>3.89</v>
      </c>
      <c r="O68" s="1" t="n">
        <v>48.84</v>
      </c>
      <c r="Q68" s="0" t="n">
        <f aca="false">B68</f>
        <v>1976</v>
      </c>
      <c r="R68" s="0" t="n">
        <f aca="false">O68</f>
        <v>48.84</v>
      </c>
    </row>
    <row r="69" customFormat="false" ht="13" hidden="false" customHeight="false" outlineLevel="0" collapsed="false">
      <c r="B69" s="1" t="n">
        <v>1977</v>
      </c>
      <c r="C69" s="1" t="n">
        <v>3.08</v>
      </c>
      <c r="D69" s="1" t="n">
        <v>4.98</v>
      </c>
      <c r="E69" s="1" t="n">
        <v>6.99</v>
      </c>
      <c r="F69" s="1" t="n">
        <v>5.48</v>
      </c>
      <c r="G69" s="1" t="n">
        <v>0.99</v>
      </c>
      <c r="H69" s="1" t="n">
        <v>3.46</v>
      </c>
      <c r="I69" s="1" t="n">
        <v>0.72</v>
      </c>
      <c r="J69" s="1" t="n">
        <v>4.04</v>
      </c>
      <c r="K69" s="1" t="n">
        <v>0.65</v>
      </c>
      <c r="L69" s="1" t="n">
        <v>0.9</v>
      </c>
      <c r="M69" s="1" t="n">
        <v>4.79</v>
      </c>
      <c r="N69" s="1" t="n">
        <v>1.42</v>
      </c>
      <c r="O69" s="1" t="n">
        <v>37.5</v>
      </c>
      <c r="Q69" s="0" t="n">
        <f aca="false">B69</f>
        <v>1977</v>
      </c>
      <c r="R69" s="0" t="n">
        <f aca="false">O69</f>
        <v>37.5</v>
      </c>
    </row>
    <row r="70" customFormat="false" ht="13" hidden="false" customHeight="false" outlineLevel="0" collapsed="false">
      <c r="B70" s="1" t="n">
        <v>1978</v>
      </c>
      <c r="C70" s="1" t="n">
        <v>4.31</v>
      </c>
      <c r="D70" s="1" t="n">
        <v>3.1</v>
      </c>
      <c r="E70" s="1" t="n">
        <v>4.08</v>
      </c>
      <c r="F70" s="1" t="n">
        <v>1.91</v>
      </c>
      <c r="G70" s="1" t="n">
        <v>4.02</v>
      </c>
      <c r="H70" s="1" t="n">
        <v>1.16</v>
      </c>
      <c r="I70" s="1" t="n">
        <v>3.16</v>
      </c>
      <c r="J70" s="1" t="n">
        <v>2.74</v>
      </c>
      <c r="K70" s="1" t="n">
        <v>2.18</v>
      </c>
      <c r="L70" s="1" t="n">
        <v>1.51</v>
      </c>
      <c r="M70" s="1" t="n">
        <v>7.22</v>
      </c>
      <c r="N70" s="1" t="n">
        <v>2.6</v>
      </c>
      <c r="O70" s="1" t="n">
        <v>37.99</v>
      </c>
      <c r="Q70" s="0" t="n">
        <f aca="false">B70</f>
        <v>1978</v>
      </c>
      <c r="R70" s="0" t="n">
        <f aca="false">O70</f>
        <v>37.99</v>
      </c>
    </row>
    <row r="71" customFormat="false" ht="13" hidden="false" customHeight="false" outlineLevel="0" collapsed="false">
      <c r="B71" s="1" t="n">
        <v>1979</v>
      </c>
      <c r="C71" s="1" t="n">
        <v>7.34</v>
      </c>
      <c r="D71" s="1" t="n">
        <v>2.99</v>
      </c>
      <c r="E71" s="1" t="n">
        <v>5.7</v>
      </c>
      <c r="F71" s="1" t="n">
        <v>5.18</v>
      </c>
      <c r="G71" s="1" t="n">
        <v>7.29</v>
      </c>
      <c r="H71" s="1" t="n">
        <v>3.26</v>
      </c>
      <c r="I71" s="1" t="n">
        <v>8.3</v>
      </c>
      <c r="J71" s="1" t="n">
        <v>2.32</v>
      </c>
      <c r="K71" s="1" t="n">
        <v>6.66</v>
      </c>
      <c r="L71" s="1" t="n">
        <v>2.25</v>
      </c>
      <c r="M71" s="1" t="n">
        <v>1.71</v>
      </c>
      <c r="N71" s="1" t="n">
        <v>3.37</v>
      </c>
      <c r="O71" s="1" t="n">
        <v>56.37</v>
      </c>
      <c r="Q71" s="0" t="n">
        <f aca="false">B71</f>
        <v>1979</v>
      </c>
      <c r="R71" s="0" t="n">
        <f aca="false">O71</f>
        <v>56.37</v>
      </c>
      <c r="S71" s="0" t="n">
        <f aca="false">AVERAGE(R67:R71)</f>
        <v>43.708</v>
      </c>
    </row>
    <row r="72" customFormat="false" ht="13" hidden="false" customHeight="false" outlineLevel="0" collapsed="false">
      <c r="B72" s="1" t="n">
        <v>1980</v>
      </c>
      <c r="C72" s="1" t="n">
        <v>4.28</v>
      </c>
      <c r="D72" s="1" t="n">
        <v>1.83</v>
      </c>
      <c r="E72" s="1" t="n">
        <v>2.6</v>
      </c>
      <c r="F72" s="1" t="n">
        <v>3.56</v>
      </c>
      <c r="G72" s="1" t="n">
        <v>3.46</v>
      </c>
      <c r="H72" s="1" t="n">
        <v>1.07</v>
      </c>
      <c r="I72" s="1" t="n">
        <v>1.24</v>
      </c>
      <c r="J72" s="1" t="n">
        <v>1.67</v>
      </c>
      <c r="K72" s="1" t="n">
        <v>5.22</v>
      </c>
      <c r="L72" s="1" t="n">
        <v>1.89</v>
      </c>
      <c r="M72" s="1" t="n">
        <v>2.85</v>
      </c>
      <c r="N72" s="1" t="n">
        <v>0.78</v>
      </c>
      <c r="O72" s="1" t="n">
        <v>30.45</v>
      </c>
      <c r="Q72" s="0" t="n">
        <f aca="false">B72</f>
        <v>1980</v>
      </c>
      <c r="R72" s="0" t="n">
        <f aca="false">O72</f>
        <v>30.45</v>
      </c>
      <c r="S72" s="0" t="n">
        <f aca="false">AVERAGE(R68:R72)</f>
        <v>42.23</v>
      </c>
    </row>
    <row r="73" customFormat="false" ht="13" hidden="false" customHeight="false" outlineLevel="0" collapsed="false">
      <c r="B73" s="1" t="n">
        <v>1981</v>
      </c>
      <c r="C73" s="1" t="n">
        <v>1.33</v>
      </c>
      <c r="D73" s="1" t="n">
        <v>2.31</v>
      </c>
      <c r="E73" s="1" t="n">
        <v>3.26</v>
      </c>
      <c r="F73" s="1" t="n">
        <v>2.16</v>
      </c>
      <c r="G73" s="1" t="n">
        <v>8.58</v>
      </c>
      <c r="H73" s="1" t="n">
        <v>6.48</v>
      </c>
      <c r="I73" s="1" t="n">
        <v>3.84</v>
      </c>
      <c r="J73" s="1" t="n">
        <v>0.99</v>
      </c>
      <c r="K73" s="1" t="n">
        <v>4.42</v>
      </c>
      <c r="L73" s="1" t="n">
        <v>5.32</v>
      </c>
      <c r="M73" s="1" t="n">
        <v>5.22</v>
      </c>
      <c r="N73" s="1" t="n">
        <v>0.4</v>
      </c>
      <c r="O73" s="1" t="n">
        <v>44.31</v>
      </c>
      <c r="Q73" s="0" t="n">
        <f aca="false">B73</f>
        <v>1981</v>
      </c>
      <c r="R73" s="0" t="n">
        <f aca="false">O73</f>
        <v>44.31</v>
      </c>
      <c r="S73" s="0" t="n">
        <f aca="false">AVERAGE(R69:R73)</f>
        <v>41.324</v>
      </c>
    </row>
    <row r="74" customFormat="false" ht="13" hidden="false" customHeight="false" outlineLevel="0" collapsed="false">
      <c r="B74" s="1" t="n">
        <v>1982</v>
      </c>
      <c r="C74" s="1" t="n">
        <v>2.91</v>
      </c>
      <c r="D74" s="1" t="n">
        <v>2.22</v>
      </c>
      <c r="E74" s="1" t="n">
        <v>2.03</v>
      </c>
      <c r="F74" s="1" t="n">
        <v>2.93</v>
      </c>
      <c r="G74" s="1" t="n">
        <v>4.51</v>
      </c>
      <c r="H74" s="1" t="n">
        <v>6.23</v>
      </c>
      <c r="I74" s="1" t="n">
        <v>3.59</v>
      </c>
      <c r="J74" s="1" t="n">
        <v>3.11</v>
      </c>
      <c r="K74" s="1" t="n">
        <v>0.73</v>
      </c>
      <c r="L74" s="1" t="n">
        <v>3.63</v>
      </c>
      <c r="M74" s="1" t="n">
        <v>5.88</v>
      </c>
      <c r="N74" s="1" t="n">
        <v>5.21</v>
      </c>
      <c r="O74" s="1" t="n">
        <v>42.98</v>
      </c>
      <c r="Q74" s="0" t="n">
        <f aca="false">B74</f>
        <v>1982</v>
      </c>
      <c r="R74" s="0" t="n">
        <f aca="false">O74</f>
        <v>42.98</v>
      </c>
      <c r="S74" s="0" t="n">
        <f aca="false">AVERAGE(R70:R74)</f>
        <v>42.42</v>
      </c>
    </row>
    <row r="75" customFormat="false" ht="13" hidden="false" customHeight="false" outlineLevel="0" collapsed="false">
      <c r="B75" s="1" t="n">
        <v>1983</v>
      </c>
      <c r="C75" s="1" t="n">
        <v>0.68</v>
      </c>
      <c r="D75" s="1" t="n">
        <v>5.52</v>
      </c>
      <c r="E75" s="1" t="n">
        <v>5.54</v>
      </c>
      <c r="F75" s="1" t="n">
        <v>0.67</v>
      </c>
      <c r="G75" s="1" t="n">
        <v>7.17</v>
      </c>
      <c r="H75" s="1" t="n">
        <v>5.29</v>
      </c>
      <c r="I75" s="1" t="n">
        <v>1.08</v>
      </c>
      <c r="J75" s="1" t="n">
        <v>2.21</v>
      </c>
      <c r="K75" s="1" t="n">
        <v>0.97</v>
      </c>
      <c r="L75" s="1" t="n">
        <v>2.39</v>
      </c>
      <c r="M75" s="1" t="n">
        <v>2.18</v>
      </c>
      <c r="N75" s="1" t="n">
        <v>2.87</v>
      </c>
      <c r="O75" s="1" t="n">
        <v>36.57</v>
      </c>
      <c r="Q75" s="0" t="n">
        <f aca="false">B75</f>
        <v>1983</v>
      </c>
      <c r="R75" s="0" t="n">
        <f aca="false">O75</f>
        <v>36.57</v>
      </c>
      <c r="S75" s="0" t="n">
        <f aca="false">AVERAGE(R71:R75)</f>
        <v>42.136</v>
      </c>
    </row>
    <row r="76" customFormat="false" ht="13" hidden="false" customHeight="false" outlineLevel="0" collapsed="false">
      <c r="B76" s="1" t="n">
        <v>1984</v>
      </c>
      <c r="C76" s="1" t="n">
        <v>1.63</v>
      </c>
      <c r="D76" s="1" t="s">
        <v>23</v>
      </c>
      <c r="E76" s="1" t="n">
        <v>3.81</v>
      </c>
      <c r="F76" s="1" t="n">
        <v>1.29</v>
      </c>
      <c r="G76" s="1" t="n">
        <v>2.24</v>
      </c>
      <c r="H76" s="1" t="n">
        <v>2.66</v>
      </c>
      <c r="I76" s="1" t="n">
        <v>0.7</v>
      </c>
      <c r="J76" s="1" t="n">
        <v>2.2</v>
      </c>
      <c r="K76" s="1" t="n">
        <v>2.78</v>
      </c>
      <c r="L76" s="1" t="n">
        <v>7.39</v>
      </c>
      <c r="M76" s="1" t="n">
        <v>4.11</v>
      </c>
      <c r="N76" s="1" t="n">
        <v>2.6</v>
      </c>
      <c r="O76" s="1" t="s">
        <v>23</v>
      </c>
      <c r="Q76" s="0" t="n">
        <f aca="false">B76</f>
        <v>1984</v>
      </c>
      <c r="R76" s="0" t="str">
        <f aca="false">O76</f>
        <v>M</v>
      </c>
      <c r="S76" s="0" t="n">
        <f aca="false">AVERAGE(R72:R76)</f>
        <v>38.5775</v>
      </c>
    </row>
    <row r="77" customFormat="false" ht="13" hidden="false" customHeight="false" outlineLevel="0" collapsed="false">
      <c r="B77" s="1" t="n">
        <v>1985</v>
      </c>
      <c r="C77" s="1" t="n">
        <v>2.82</v>
      </c>
      <c r="D77" s="1" t="n">
        <v>3.45</v>
      </c>
      <c r="E77" s="1" t="n">
        <v>4.35</v>
      </c>
      <c r="F77" s="1" t="n">
        <v>4.07</v>
      </c>
      <c r="G77" s="1" t="n">
        <v>2.51</v>
      </c>
      <c r="H77" s="1" t="n">
        <v>1.08</v>
      </c>
      <c r="I77" s="1" t="n">
        <v>4.21</v>
      </c>
      <c r="J77" s="1" t="n">
        <v>1.23</v>
      </c>
      <c r="K77" s="1" t="n">
        <v>2.63</v>
      </c>
      <c r="L77" s="1" t="n">
        <v>12.87</v>
      </c>
      <c r="M77" s="1" t="n">
        <v>7.41</v>
      </c>
      <c r="N77" s="1" t="n">
        <v>4.39</v>
      </c>
      <c r="O77" s="1" t="n">
        <v>51.02</v>
      </c>
      <c r="Q77" s="0" t="n">
        <f aca="false">B77</f>
        <v>1985</v>
      </c>
      <c r="R77" s="0" t="n">
        <f aca="false">O77</f>
        <v>51.02</v>
      </c>
      <c r="S77" s="0" t="n">
        <f aca="false">AVERAGE(R73:R77)</f>
        <v>43.72</v>
      </c>
    </row>
    <row r="78" customFormat="false" ht="13" hidden="false" customHeight="false" outlineLevel="0" collapsed="false">
      <c r="B78" s="1" t="n">
        <v>1986</v>
      </c>
      <c r="C78" s="1" t="n">
        <v>0.25</v>
      </c>
      <c r="D78" s="1" t="n">
        <v>6.17</v>
      </c>
      <c r="E78" s="1" t="n">
        <v>2.94</v>
      </c>
      <c r="F78" s="1" t="n">
        <v>8.68</v>
      </c>
      <c r="G78" s="1" t="n">
        <v>6.04</v>
      </c>
      <c r="H78" s="1" t="n">
        <v>4.33</v>
      </c>
      <c r="I78" s="1" t="n">
        <v>0.71</v>
      </c>
      <c r="J78" s="1" t="n">
        <v>2.14</v>
      </c>
      <c r="K78" s="1" t="n">
        <v>3.6</v>
      </c>
      <c r="L78" s="1" t="n">
        <v>4.59</v>
      </c>
      <c r="M78" s="1" t="n">
        <v>5.06</v>
      </c>
      <c r="N78" s="1" t="n">
        <v>5.76</v>
      </c>
      <c r="O78" s="1" t="n">
        <v>50.27</v>
      </c>
      <c r="Q78" s="0" t="n">
        <f aca="false">B78</f>
        <v>1986</v>
      </c>
      <c r="R78" s="0" t="n">
        <f aca="false">O78</f>
        <v>50.27</v>
      </c>
      <c r="S78" s="0" t="n">
        <f aca="false">AVERAGE(R74:R78)</f>
        <v>45.21</v>
      </c>
    </row>
    <row r="79" customFormat="false" ht="13" hidden="false" customHeight="false" outlineLevel="0" collapsed="false">
      <c r="B79" s="1" t="n">
        <v>1987</v>
      </c>
      <c r="C79" s="1" t="n">
        <v>1.74</v>
      </c>
      <c r="D79" s="1" t="n">
        <v>6.38</v>
      </c>
      <c r="E79" s="1" t="n">
        <v>3.99</v>
      </c>
      <c r="F79" s="1" t="n">
        <v>0.26</v>
      </c>
      <c r="G79" s="1" t="n">
        <v>6.8</v>
      </c>
      <c r="H79" s="1" t="n">
        <v>7.29</v>
      </c>
      <c r="I79" s="1" t="n">
        <v>1.96</v>
      </c>
      <c r="J79" s="1" t="n">
        <v>1.16</v>
      </c>
      <c r="K79" s="1" t="n">
        <v>4.47</v>
      </c>
      <c r="L79" s="1" t="n">
        <v>2.91</v>
      </c>
      <c r="M79" s="1" t="n">
        <v>8.74</v>
      </c>
      <c r="N79" s="1" t="n">
        <v>10.91</v>
      </c>
      <c r="O79" s="1" t="n">
        <v>56.61</v>
      </c>
      <c r="Q79" s="0" t="n">
        <f aca="false">B79</f>
        <v>1987</v>
      </c>
      <c r="R79" s="0" t="n">
        <f aca="false">O79</f>
        <v>56.61</v>
      </c>
      <c r="S79" s="0" t="n">
        <f aca="false">AVERAGE(R75:R79)</f>
        <v>48.6175</v>
      </c>
    </row>
    <row r="80" customFormat="false" ht="13" hidden="false" customHeight="false" outlineLevel="0" collapsed="false">
      <c r="B80" s="1" t="n">
        <v>1988</v>
      </c>
      <c r="C80" s="1" t="n">
        <v>1.08</v>
      </c>
      <c r="D80" s="1" t="n">
        <v>3.22</v>
      </c>
      <c r="E80" s="1" t="n">
        <v>4.59</v>
      </c>
      <c r="F80" s="1" t="n">
        <v>1.98</v>
      </c>
      <c r="G80" s="1" t="n">
        <v>0.53</v>
      </c>
      <c r="H80" s="1" t="n">
        <v>2.38</v>
      </c>
      <c r="I80" s="1" t="n">
        <v>2.46</v>
      </c>
      <c r="J80" s="1" t="n">
        <v>3.33</v>
      </c>
      <c r="K80" s="1" t="n">
        <v>3.1</v>
      </c>
      <c r="L80" s="1" t="n">
        <v>4.55</v>
      </c>
      <c r="M80" s="1" t="n">
        <v>6.22</v>
      </c>
      <c r="N80" s="1" t="n">
        <v>4.53</v>
      </c>
      <c r="O80" s="1" t="n">
        <v>37.97</v>
      </c>
      <c r="Q80" s="0" t="n">
        <f aca="false">B80</f>
        <v>1988</v>
      </c>
      <c r="R80" s="0" t="n">
        <f aca="false">O80</f>
        <v>37.97</v>
      </c>
      <c r="S80" s="0" t="n">
        <f aca="false">AVERAGE(R76:R80)</f>
        <v>48.9675</v>
      </c>
    </row>
    <row r="81" customFormat="false" ht="13" hidden="false" customHeight="false" outlineLevel="0" collapsed="false">
      <c r="B81" s="1" t="n">
        <v>1989</v>
      </c>
      <c r="C81" s="1" t="n">
        <v>1.96</v>
      </c>
      <c r="D81" s="1" t="n">
        <v>3.24</v>
      </c>
      <c r="E81" s="1" t="n">
        <v>5.81</v>
      </c>
      <c r="F81" s="1" t="n">
        <v>1.8</v>
      </c>
      <c r="G81" s="1" t="n">
        <v>8.57</v>
      </c>
      <c r="H81" s="1" t="n">
        <v>7.75</v>
      </c>
      <c r="I81" s="1" t="n">
        <v>4.99</v>
      </c>
      <c r="J81" s="1" t="n">
        <v>1.23</v>
      </c>
      <c r="K81" s="1" t="n">
        <v>0.62</v>
      </c>
      <c r="L81" s="1" t="n">
        <v>2.68</v>
      </c>
      <c r="M81" s="1" t="n">
        <v>1</v>
      </c>
      <c r="N81" s="1" t="n">
        <v>0.99</v>
      </c>
      <c r="O81" s="1" t="n">
        <v>40.64</v>
      </c>
      <c r="Q81" s="0" t="n">
        <f aca="false">B81</f>
        <v>1989</v>
      </c>
      <c r="R81" s="0" t="n">
        <f aca="false">O81</f>
        <v>40.64</v>
      </c>
      <c r="S81" s="0" t="n">
        <f aca="false">AVERAGE(R77:R81)</f>
        <v>47.302</v>
      </c>
    </row>
    <row r="82" customFormat="false" ht="13" hidden="false" customHeight="false" outlineLevel="0" collapsed="false">
      <c r="B82" s="1" t="n">
        <v>1990</v>
      </c>
      <c r="C82" s="1" t="n">
        <v>6.62</v>
      </c>
      <c r="D82" s="1" t="n">
        <v>4.2</v>
      </c>
      <c r="E82" s="1" t="n">
        <v>7.19</v>
      </c>
      <c r="F82" s="1" t="n">
        <v>5.79</v>
      </c>
      <c r="G82" s="1" t="n">
        <v>7.42</v>
      </c>
      <c r="H82" s="1" t="n">
        <v>2.72</v>
      </c>
      <c r="I82" s="1" t="n">
        <v>1.95</v>
      </c>
      <c r="J82" s="1" t="n">
        <v>2.93</v>
      </c>
      <c r="K82" s="1" t="n">
        <v>6.39</v>
      </c>
      <c r="L82" s="1" t="n">
        <v>9.71</v>
      </c>
      <c r="M82" s="1" t="n">
        <v>6.62</v>
      </c>
      <c r="N82" s="1" t="n">
        <v>4.48</v>
      </c>
      <c r="O82" s="1" t="n">
        <v>66.02</v>
      </c>
      <c r="Q82" s="0" t="n">
        <f aca="false">B82</f>
        <v>1990</v>
      </c>
      <c r="R82" s="0" t="n">
        <f aca="false">O82</f>
        <v>66.02</v>
      </c>
      <c r="S82" s="0" t="n">
        <f aca="false">AVERAGE(R78:R82)</f>
        <v>50.302</v>
      </c>
    </row>
    <row r="83" customFormat="false" ht="13" hidden="false" customHeight="false" outlineLevel="0" collapsed="false">
      <c r="B83" s="1" t="n">
        <v>1991</v>
      </c>
      <c r="C83" s="1" t="n">
        <v>5.31</v>
      </c>
      <c r="D83" s="1" t="n">
        <v>3.72</v>
      </c>
      <c r="E83" s="1" t="n">
        <v>3.3</v>
      </c>
      <c r="F83" s="1" t="n">
        <v>6.26</v>
      </c>
      <c r="G83" s="1" t="n">
        <v>4.11</v>
      </c>
      <c r="H83" s="1" t="n">
        <v>4.08</v>
      </c>
      <c r="I83" s="1" t="n">
        <v>3.52</v>
      </c>
      <c r="J83" s="1" t="n">
        <v>3.08</v>
      </c>
      <c r="K83" s="1" t="n">
        <v>4.11</v>
      </c>
      <c r="L83" s="1" t="n">
        <v>3.55</v>
      </c>
      <c r="M83" s="1" t="n">
        <v>3.75</v>
      </c>
      <c r="N83" s="1" t="n">
        <v>9.81</v>
      </c>
      <c r="O83" s="1" t="n">
        <v>54.6</v>
      </c>
      <c r="Q83" s="0" t="n">
        <f aca="false">B83</f>
        <v>1991</v>
      </c>
      <c r="R83" s="0" t="n">
        <f aca="false">O83</f>
        <v>54.6</v>
      </c>
      <c r="S83" s="0" t="n">
        <f aca="false">AVERAGE(R79:R83)</f>
        <v>51.168</v>
      </c>
    </row>
    <row r="84" customFormat="false" ht="13" hidden="false" customHeight="false" outlineLevel="0" collapsed="false">
      <c r="B84" s="1" t="n">
        <v>1992</v>
      </c>
      <c r="C84" s="1" t="n">
        <v>4.98</v>
      </c>
      <c r="D84" s="1" t="n">
        <v>5.74</v>
      </c>
      <c r="E84" s="1" t="n">
        <v>4.27</v>
      </c>
      <c r="F84" s="1" t="n">
        <v>1.26</v>
      </c>
      <c r="G84" s="1" t="n">
        <v>2.41</v>
      </c>
      <c r="H84" s="1" t="n">
        <v>3.45</v>
      </c>
      <c r="I84" s="1" t="n">
        <v>2.19</v>
      </c>
      <c r="J84" s="1" t="n">
        <v>5.95</v>
      </c>
      <c r="K84" s="1" t="n">
        <v>3.29</v>
      </c>
      <c r="L84" s="1" t="n">
        <v>5.4</v>
      </c>
      <c r="M84" s="1" t="n">
        <v>4.45</v>
      </c>
      <c r="N84" s="1" t="n">
        <v>6.85</v>
      </c>
      <c r="O84" s="1" t="n">
        <v>50.24</v>
      </c>
      <c r="Q84" s="0" t="n">
        <f aca="false">B84</f>
        <v>1992</v>
      </c>
      <c r="R84" s="0" t="n">
        <f aca="false">O84</f>
        <v>50.24</v>
      </c>
      <c r="S84" s="0" t="n">
        <f aca="false">AVERAGE(R80:R84)</f>
        <v>49.894</v>
      </c>
    </row>
    <row r="85" customFormat="false" ht="13" hidden="false" customHeight="false" outlineLevel="0" collapsed="false">
      <c r="B85" s="1" t="n">
        <v>1993</v>
      </c>
      <c r="C85" s="1" t="n">
        <v>5.08</v>
      </c>
      <c r="D85" s="1" t="n">
        <v>2.89</v>
      </c>
      <c r="E85" s="1" t="n">
        <v>3.72</v>
      </c>
      <c r="F85" s="1" t="n">
        <v>3.72</v>
      </c>
      <c r="G85" s="1" t="n">
        <v>1.93</v>
      </c>
      <c r="H85" s="1" t="n">
        <v>6.68</v>
      </c>
      <c r="I85" s="1" t="n">
        <v>0.02</v>
      </c>
      <c r="J85" s="1" t="n">
        <v>1.19</v>
      </c>
      <c r="K85" s="1" t="n">
        <v>3.71</v>
      </c>
      <c r="L85" s="1" t="n">
        <v>4.69</v>
      </c>
      <c r="M85" s="1" t="n">
        <v>2.54</v>
      </c>
      <c r="N85" s="1" t="n">
        <v>1.78</v>
      </c>
      <c r="O85" s="1" t="n">
        <v>37.95</v>
      </c>
      <c r="Q85" s="0" t="n">
        <f aca="false">B85</f>
        <v>1993</v>
      </c>
      <c r="R85" s="0" t="n">
        <f aca="false">O85</f>
        <v>37.95</v>
      </c>
      <c r="S85" s="0" t="n">
        <f aca="false">AVERAGE(R81:R85)</f>
        <v>49.89</v>
      </c>
    </row>
    <row r="86" customFormat="false" ht="13" hidden="false" customHeight="false" outlineLevel="0" collapsed="false">
      <c r="B86" s="1" t="n">
        <v>1994</v>
      </c>
      <c r="C86" s="1" t="n">
        <v>2.56</v>
      </c>
      <c r="D86" s="1" t="n">
        <v>7.37</v>
      </c>
      <c r="E86" s="1" t="n">
        <v>3.28</v>
      </c>
      <c r="F86" s="1" t="n">
        <v>1.23</v>
      </c>
      <c r="G86" s="1" t="n">
        <v>7.24</v>
      </c>
      <c r="H86" s="1" t="n">
        <v>2.81</v>
      </c>
      <c r="I86" s="1" t="n">
        <v>5.51</v>
      </c>
      <c r="J86" s="1" t="n">
        <v>2.14</v>
      </c>
      <c r="K86" s="1" t="n">
        <v>1.16</v>
      </c>
      <c r="L86" s="1" t="n">
        <v>10.1</v>
      </c>
      <c r="M86" s="1" t="n">
        <v>2.46</v>
      </c>
      <c r="N86" s="1" t="n">
        <v>8.17</v>
      </c>
      <c r="O86" s="1" t="n">
        <v>54.03</v>
      </c>
      <c r="Q86" s="0" t="n">
        <f aca="false">B86</f>
        <v>1994</v>
      </c>
      <c r="R86" s="0" t="n">
        <f aca="false">O86</f>
        <v>54.03</v>
      </c>
      <c r="S86" s="0" t="n">
        <f aca="false">AVERAGE(R82:R86)</f>
        <v>52.568</v>
      </c>
    </row>
    <row r="87" customFormat="false" ht="13" hidden="false" customHeight="false" outlineLevel="0" collapsed="false">
      <c r="B87" s="1" t="n">
        <v>1995</v>
      </c>
      <c r="C87" s="1" t="n">
        <v>4.8</v>
      </c>
      <c r="D87" s="1" t="n">
        <v>2.64</v>
      </c>
      <c r="E87" s="1" t="n">
        <v>3.35</v>
      </c>
      <c r="F87" s="1" t="s">
        <v>23</v>
      </c>
      <c r="G87" s="1" t="n">
        <v>5.44</v>
      </c>
      <c r="H87" s="1" t="n">
        <v>3.2</v>
      </c>
      <c r="I87" s="1" t="n">
        <v>1.14</v>
      </c>
      <c r="J87" s="1" t="n">
        <v>2.27</v>
      </c>
      <c r="K87" s="1" t="n">
        <v>3.96</v>
      </c>
      <c r="L87" s="1" t="n">
        <v>0.16</v>
      </c>
      <c r="M87" s="1" t="n">
        <v>0.61</v>
      </c>
      <c r="N87" s="1" t="n">
        <v>2.92</v>
      </c>
      <c r="O87" s="1" t="s">
        <v>23</v>
      </c>
      <c r="Q87" s="0" t="n">
        <f aca="false">B87</f>
        <v>1995</v>
      </c>
      <c r="R87" s="0" t="str">
        <f aca="false">O87</f>
        <v>M</v>
      </c>
      <c r="S87" s="0" t="n">
        <f aca="false">AVERAGE(R83:R87)</f>
        <v>49.205</v>
      </c>
    </row>
    <row r="88" customFormat="false" ht="13" hidden="false" customHeight="false" outlineLevel="0" collapsed="false">
      <c r="B88" s="1" t="n">
        <v>1996</v>
      </c>
      <c r="C88" s="1" t="n">
        <v>1.14</v>
      </c>
      <c r="D88" s="1" t="n">
        <v>0.41</v>
      </c>
      <c r="E88" s="1" t="n">
        <v>1.96</v>
      </c>
      <c r="F88" s="1" t="n">
        <v>5.18</v>
      </c>
      <c r="G88" s="1" t="n">
        <v>1.55</v>
      </c>
      <c r="H88" s="1" t="n">
        <v>4</v>
      </c>
      <c r="I88" s="1" t="n">
        <v>2.97</v>
      </c>
      <c r="J88" s="1" t="n">
        <v>6.53</v>
      </c>
      <c r="K88" s="1" t="n">
        <v>4.6</v>
      </c>
      <c r="L88" s="1" t="n">
        <v>2.3</v>
      </c>
      <c r="M88" s="1" t="n">
        <v>6.26</v>
      </c>
      <c r="N88" s="1" t="n">
        <v>3.04</v>
      </c>
      <c r="O88" s="1" t="n">
        <v>39.94</v>
      </c>
      <c r="Q88" s="0" t="n">
        <f aca="false">B88</f>
        <v>1996</v>
      </c>
      <c r="R88" s="0" t="n">
        <f aca="false">O88</f>
        <v>39.94</v>
      </c>
      <c r="S88" s="0" t="n">
        <f aca="false">AVERAGE(R84:R88)</f>
        <v>45.54</v>
      </c>
    </row>
    <row r="89" customFormat="false" ht="13" hidden="false" customHeight="false" outlineLevel="0" collapsed="false">
      <c r="B89" s="1" t="n">
        <v>1997</v>
      </c>
      <c r="C89" s="1" t="n">
        <v>3.22</v>
      </c>
      <c r="D89" s="1" t="n">
        <v>8.78</v>
      </c>
      <c r="E89" s="1" t="n">
        <v>3.01</v>
      </c>
      <c r="F89" s="1" t="n">
        <v>7.38</v>
      </c>
      <c r="G89" s="1" t="n">
        <v>2.27</v>
      </c>
      <c r="H89" s="1" t="n">
        <v>5.46</v>
      </c>
      <c r="I89" s="1" t="n">
        <v>1.08</v>
      </c>
      <c r="J89" s="1" t="n">
        <v>4.22</v>
      </c>
      <c r="K89" s="1" t="n">
        <v>2.13</v>
      </c>
      <c r="L89" s="1" t="n">
        <v>6</v>
      </c>
      <c r="M89" s="1" t="n">
        <v>4.02</v>
      </c>
      <c r="N89" s="1" t="n">
        <v>4.35</v>
      </c>
      <c r="O89" s="1" t="n">
        <v>51.92</v>
      </c>
      <c r="Q89" s="0" t="n">
        <f aca="false">B89</f>
        <v>1997</v>
      </c>
      <c r="R89" s="0" t="n">
        <f aca="false">O89</f>
        <v>51.92</v>
      </c>
      <c r="S89" s="0" t="n">
        <f aca="false">AVERAGE(R85:R89)</f>
        <v>45.96</v>
      </c>
    </row>
    <row r="90" customFormat="false" ht="13" hidden="false" customHeight="false" outlineLevel="0" collapsed="false">
      <c r="B90" s="1" t="n">
        <v>1998</v>
      </c>
      <c r="C90" s="1" t="n">
        <v>7.5</v>
      </c>
      <c r="D90" s="1" t="n">
        <v>5.88</v>
      </c>
      <c r="E90" s="1" t="n">
        <v>3.77</v>
      </c>
      <c r="F90" s="1" t="n">
        <v>1.17</v>
      </c>
      <c r="G90" s="1" t="n">
        <v>0.02</v>
      </c>
      <c r="H90" s="1" t="n">
        <v>1.73</v>
      </c>
      <c r="I90" s="1" t="n">
        <v>0.05</v>
      </c>
      <c r="J90" s="1" t="n">
        <v>1.67</v>
      </c>
      <c r="K90" s="1" t="n">
        <v>4.76</v>
      </c>
      <c r="L90" s="1" t="n">
        <v>9.37</v>
      </c>
      <c r="M90" s="1" t="n">
        <v>5.47</v>
      </c>
      <c r="N90" s="1" t="n">
        <v>4.35</v>
      </c>
      <c r="O90" s="1" t="n">
        <v>45.74</v>
      </c>
      <c r="Q90" s="0" t="n">
        <f aca="false">B90</f>
        <v>1998</v>
      </c>
      <c r="R90" s="0" t="n">
        <f aca="false">O90</f>
        <v>45.74</v>
      </c>
      <c r="S90" s="0" t="n">
        <f aca="false">AVERAGE(R86:R90)</f>
        <v>47.9075</v>
      </c>
    </row>
    <row r="91" customFormat="false" ht="13" hidden="false" customHeight="false" outlineLevel="0" collapsed="false">
      <c r="B91" s="1" t="n">
        <v>1999</v>
      </c>
      <c r="C91" s="1" t="n">
        <v>5.43</v>
      </c>
      <c r="D91" s="1" t="n">
        <v>0.2</v>
      </c>
      <c r="E91" s="1" t="n">
        <v>2.06</v>
      </c>
      <c r="F91" s="1" t="n">
        <v>3.7</v>
      </c>
      <c r="G91" s="1" t="n">
        <v>5.59</v>
      </c>
      <c r="H91" s="1" t="n">
        <v>4.36</v>
      </c>
      <c r="I91" s="1" t="n">
        <v>1.99</v>
      </c>
      <c r="J91" s="1" t="n">
        <v>0.03</v>
      </c>
      <c r="K91" s="1" t="n">
        <v>1.29</v>
      </c>
      <c r="L91" s="1" t="n">
        <v>1.84</v>
      </c>
      <c r="M91" s="1" t="n">
        <v>0.35</v>
      </c>
      <c r="N91" s="1" t="n">
        <v>2.69</v>
      </c>
      <c r="O91" s="1" t="n">
        <v>29.53</v>
      </c>
      <c r="Q91" s="0" t="n">
        <f aca="false">B91</f>
        <v>1999</v>
      </c>
      <c r="R91" s="0" t="n">
        <f aca="false">O91</f>
        <v>29.53</v>
      </c>
      <c r="S91" s="0" t="n">
        <f aca="false">AVERAGE(R87:R91)</f>
        <v>41.7825</v>
      </c>
    </row>
    <row r="92" customFormat="false" ht="13" hidden="false" customHeight="false" outlineLevel="0" collapsed="false">
      <c r="B92" s="1" t="n">
        <v>2000</v>
      </c>
      <c r="C92" s="1" t="n">
        <v>2.29</v>
      </c>
      <c r="D92" s="1" t="n">
        <v>3.1</v>
      </c>
      <c r="E92" s="1" t="n">
        <v>2.36</v>
      </c>
      <c r="F92" s="1" t="n">
        <v>3.82</v>
      </c>
      <c r="G92" s="1" t="n">
        <v>8.86</v>
      </c>
      <c r="H92" s="1" t="n">
        <v>5.22</v>
      </c>
      <c r="I92" s="1" t="n">
        <v>0.6</v>
      </c>
      <c r="J92" s="1" t="s">
        <v>25</v>
      </c>
      <c r="K92" s="1" t="n">
        <v>0.01</v>
      </c>
      <c r="L92" s="1" t="n">
        <v>4.05</v>
      </c>
      <c r="M92" s="1" t="n">
        <v>12.33</v>
      </c>
      <c r="N92" s="1" t="n">
        <v>5.98</v>
      </c>
      <c r="O92" s="1" t="n">
        <v>48.62</v>
      </c>
      <c r="Q92" s="0" t="n">
        <f aca="false">B92</f>
        <v>2000</v>
      </c>
      <c r="R92" s="0" t="n">
        <f aca="false">O92</f>
        <v>48.62</v>
      </c>
      <c r="S92" s="0" t="n">
        <f aca="false">AVERAGE(R88:R92)</f>
        <v>43.15</v>
      </c>
    </row>
    <row r="93" customFormat="false" ht="13" hidden="false" customHeight="false" outlineLevel="0" collapsed="false">
      <c r="B93" s="1" t="n">
        <v>2001</v>
      </c>
      <c r="C93" s="1" t="n">
        <v>4.15</v>
      </c>
      <c r="D93" s="1" t="n">
        <v>6.99</v>
      </c>
      <c r="E93" s="1" t="n">
        <v>6.84</v>
      </c>
      <c r="F93" s="1" t="n">
        <v>0.68</v>
      </c>
      <c r="G93" s="1" t="n">
        <v>6.86</v>
      </c>
      <c r="H93" s="1" t="n">
        <v>4.48</v>
      </c>
      <c r="I93" s="1" t="n">
        <v>1.19</v>
      </c>
      <c r="J93" s="1" t="n">
        <v>3.15</v>
      </c>
      <c r="K93" s="1" t="n">
        <v>3.94</v>
      </c>
      <c r="L93" s="1" t="n">
        <v>2.61</v>
      </c>
      <c r="M93" s="1" t="n">
        <v>2.9</v>
      </c>
      <c r="N93" s="1" t="n">
        <v>5.08</v>
      </c>
      <c r="O93" s="1" t="n">
        <v>48.87</v>
      </c>
      <c r="Q93" s="0" t="n">
        <f aca="false">B93</f>
        <v>2001</v>
      </c>
      <c r="R93" s="0" t="n">
        <f aca="false">O93</f>
        <v>48.87</v>
      </c>
      <c r="S93" s="0" t="n">
        <f aca="false">AVERAGE(R89:R93)</f>
        <v>44.936</v>
      </c>
    </row>
    <row r="94" customFormat="false" ht="13" hidden="false" customHeight="false" outlineLevel="0" collapsed="false">
      <c r="B94" s="1" t="n">
        <v>2002</v>
      </c>
      <c r="C94" s="1" t="n">
        <v>1.99</v>
      </c>
      <c r="D94" s="1" t="n">
        <v>2.42</v>
      </c>
      <c r="E94" s="1" t="n">
        <v>5.12</v>
      </c>
      <c r="F94" s="1" t="n">
        <v>1.93</v>
      </c>
      <c r="G94" s="1" t="n">
        <v>3.07</v>
      </c>
      <c r="H94" s="1" t="n">
        <v>3.79</v>
      </c>
      <c r="I94" s="1" t="n">
        <v>3.59</v>
      </c>
      <c r="J94" s="1" t="n">
        <v>2.83</v>
      </c>
      <c r="K94" s="1" t="n">
        <v>3.69</v>
      </c>
      <c r="L94" s="1" t="n">
        <v>3.22</v>
      </c>
      <c r="M94" s="1" t="n">
        <v>1.49</v>
      </c>
      <c r="N94" s="1" t="n">
        <v>6.24</v>
      </c>
      <c r="O94" s="1" t="n">
        <v>39.38</v>
      </c>
      <c r="Q94" s="0" t="n">
        <f aca="false">B94</f>
        <v>2002</v>
      </c>
      <c r="R94" s="0" t="n">
        <f aca="false">O94</f>
        <v>39.38</v>
      </c>
      <c r="S94" s="0" t="n">
        <f aca="false">AVERAGE(R90:R94)</f>
        <v>42.428</v>
      </c>
    </row>
    <row r="95" customFormat="false" ht="13" hidden="false" customHeight="false" outlineLevel="0" collapsed="false">
      <c r="B95" s="1" t="n">
        <v>2003</v>
      </c>
      <c r="C95" s="1" t="n">
        <v>0.49</v>
      </c>
      <c r="D95" s="1" t="n">
        <v>6.24</v>
      </c>
      <c r="E95" s="1" t="n">
        <v>3.02</v>
      </c>
      <c r="F95" s="1" t="n">
        <v>1.05</v>
      </c>
      <c r="G95" s="1" t="n">
        <v>3.81</v>
      </c>
      <c r="H95" s="1" t="n">
        <v>9.71</v>
      </c>
      <c r="I95" s="1" t="n">
        <v>1.54</v>
      </c>
      <c r="J95" s="1" t="n">
        <v>1.06</v>
      </c>
      <c r="K95" s="1" t="n">
        <v>2.1</v>
      </c>
      <c r="L95" s="1" t="n">
        <v>2.28</v>
      </c>
      <c r="M95" s="1" t="n">
        <v>2.27</v>
      </c>
      <c r="N95" s="1" t="n">
        <v>3.59</v>
      </c>
      <c r="O95" s="1" t="n">
        <v>37.16</v>
      </c>
      <c r="Q95" s="0" t="n">
        <f aca="false">B95</f>
        <v>2003</v>
      </c>
      <c r="R95" s="0" t="n">
        <f aca="false">O95</f>
        <v>37.16</v>
      </c>
      <c r="S95" s="0" t="n">
        <f aca="false">AVERAGE(R91:R95)</f>
        <v>40.712</v>
      </c>
    </row>
    <row r="96" customFormat="false" ht="13" hidden="false" customHeight="false" outlineLevel="0" collapsed="false">
      <c r="B96" s="1" t="n">
        <v>2004</v>
      </c>
      <c r="C96" s="1" t="n">
        <v>1.53</v>
      </c>
      <c r="D96" s="1" t="n">
        <v>5.16</v>
      </c>
      <c r="E96" s="1" t="n">
        <v>2.34</v>
      </c>
      <c r="F96" s="1" t="n">
        <v>4.46</v>
      </c>
      <c r="G96" s="1" t="n">
        <v>4.27</v>
      </c>
      <c r="H96" s="1" t="n">
        <v>9.07</v>
      </c>
      <c r="I96" s="1" t="n">
        <v>0.61</v>
      </c>
      <c r="J96" s="1" t="n">
        <v>3.53</v>
      </c>
      <c r="K96" s="1" t="n">
        <v>0.13</v>
      </c>
      <c r="L96" s="1" t="n">
        <v>4.92</v>
      </c>
      <c r="M96" s="1" t="n">
        <v>4.95</v>
      </c>
      <c r="N96" s="1" t="n">
        <v>2.01</v>
      </c>
      <c r="O96" s="1" t="n">
        <v>42.98</v>
      </c>
      <c r="Q96" s="0" t="n">
        <f aca="false">B96</f>
        <v>2004</v>
      </c>
      <c r="R96" s="0" t="n">
        <f aca="false">O96</f>
        <v>42.98</v>
      </c>
      <c r="S96" s="0" t="n">
        <f aca="false">AVERAGE(R92:R96)</f>
        <v>43.402</v>
      </c>
    </row>
    <row r="97" customFormat="false" ht="13" hidden="false" customHeight="false" outlineLevel="0" collapsed="false">
      <c r="B97" s="1" t="n">
        <v>2005</v>
      </c>
      <c r="C97" s="1" t="n">
        <v>3.16</v>
      </c>
      <c r="D97" s="1" t="n">
        <v>4.13</v>
      </c>
      <c r="E97" s="1" t="n">
        <v>1.89</v>
      </c>
      <c r="F97" s="1" t="n">
        <v>0.33</v>
      </c>
      <c r="G97" s="1" t="n">
        <v>3.11</v>
      </c>
      <c r="H97" s="1" t="n">
        <v>1.05</v>
      </c>
      <c r="I97" s="1" t="n">
        <v>3.24</v>
      </c>
      <c r="J97" s="1" t="n">
        <v>2.77</v>
      </c>
      <c r="K97" s="1" t="n">
        <v>2.42</v>
      </c>
      <c r="L97" s="1" t="n">
        <v>1.03</v>
      </c>
      <c r="M97" s="1" t="n">
        <v>1.26</v>
      </c>
      <c r="N97" s="1" t="n">
        <v>0.53</v>
      </c>
      <c r="O97" s="1" t="n">
        <v>24.92</v>
      </c>
      <c r="Q97" s="0" t="n">
        <f aca="false">B97</f>
        <v>2005</v>
      </c>
      <c r="R97" s="0" t="n">
        <f aca="false">O97</f>
        <v>24.92</v>
      </c>
      <c r="S97" s="0" t="n">
        <f aca="false">AVERAGE(R93:R97)</f>
        <v>38.662</v>
      </c>
    </row>
    <row r="98" customFormat="false" ht="13" hidden="false" customHeight="false" outlineLevel="0" collapsed="false">
      <c r="B98" s="1" t="n">
        <v>2006</v>
      </c>
      <c r="C98" s="1" t="n">
        <v>3.53</v>
      </c>
      <c r="D98" s="1" t="n">
        <v>3.94</v>
      </c>
      <c r="E98" s="1" t="n">
        <v>4.04</v>
      </c>
      <c r="F98" s="1" t="n">
        <v>2.31</v>
      </c>
      <c r="G98" s="1" t="n">
        <v>2.45</v>
      </c>
      <c r="H98" s="1" t="n">
        <v>1.13</v>
      </c>
      <c r="I98" s="1" t="n">
        <v>0.38</v>
      </c>
      <c r="J98" s="1" t="n">
        <v>1.56</v>
      </c>
      <c r="K98" s="1" t="n">
        <v>1.05</v>
      </c>
      <c r="L98" s="1" t="n">
        <v>3.87</v>
      </c>
      <c r="M98" s="1" t="n">
        <v>3.59</v>
      </c>
      <c r="N98" s="1" t="n">
        <v>4.7</v>
      </c>
      <c r="O98" s="1" t="n">
        <v>32.55</v>
      </c>
      <c r="Q98" s="0" t="n">
        <f aca="false">B98</f>
        <v>2006</v>
      </c>
      <c r="R98" s="0" t="n">
        <f aca="false">O98</f>
        <v>32.55</v>
      </c>
      <c r="S98" s="0" t="n">
        <f aca="false">AVERAGE(R94:R98)</f>
        <v>35.398</v>
      </c>
    </row>
    <row r="99" customFormat="false" ht="13" hidden="false" customHeight="false" outlineLevel="0" collapsed="false">
      <c r="B99" s="1" t="n">
        <v>2007</v>
      </c>
      <c r="C99" s="1" t="n">
        <v>9.3</v>
      </c>
      <c r="D99" s="1" t="n">
        <v>1.56</v>
      </c>
      <c r="E99" s="1" t="n">
        <v>4.29</v>
      </c>
      <c r="F99" s="1" t="n">
        <v>3.38</v>
      </c>
      <c r="G99" s="1" t="n">
        <v>7.43</v>
      </c>
      <c r="H99" s="1" t="n">
        <v>9.43</v>
      </c>
      <c r="I99" s="1" t="n">
        <v>12.73</v>
      </c>
      <c r="J99" s="1" t="n">
        <v>1.43</v>
      </c>
      <c r="K99" s="1" t="n">
        <v>0.75</v>
      </c>
      <c r="L99" s="1" t="n">
        <v>1.81</v>
      </c>
      <c r="M99" s="1" t="n">
        <v>1.9</v>
      </c>
      <c r="N99" s="1" t="n">
        <v>3.44</v>
      </c>
      <c r="O99" s="1" t="n">
        <v>57.45</v>
      </c>
      <c r="Q99" s="0" t="n">
        <f aca="false">B99</f>
        <v>2007</v>
      </c>
      <c r="R99" s="0" t="n">
        <f aca="false">O99</f>
        <v>57.45</v>
      </c>
      <c r="S99" s="0" t="n">
        <f aca="false">AVERAGE(R95:R99)</f>
        <v>39.012</v>
      </c>
    </row>
    <row r="100" customFormat="false" ht="13" hidden="false" customHeight="false" outlineLevel="0" collapsed="false">
      <c r="B100" s="1" t="n">
        <v>2008</v>
      </c>
      <c r="C100" s="1" t="n">
        <v>1.67</v>
      </c>
      <c r="D100" s="1" t="n">
        <v>2.54</v>
      </c>
      <c r="E100" s="1" t="n">
        <v>4.55</v>
      </c>
      <c r="F100" s="1" t="n">
        <v>3.23</v>
      </c>
      <c r="G100" s="1" t="n">
        <v>5.81</v>
      </c>
      <c r="H100" s="1" t="n">
        <v>4.67</v>
      </c>
      <c r="I100" s="1" t="n">
        <v>0.09</v>
      </c>
      <c r="J100" s="1" t="n">
        <v>11.53</v>
      </c>
      <c r="K100" s="1" t="n">
        <v>8.54</v>
      </c>
      <c r="L100" s="1" t="n">
        <v>3.04</v>
      </c>
      <c r="M100" s="1" t="n">
        <v>4.51</v>
      </c>
      <c r="N100" s="1" t="s">
        <v>23</v>
      </c>
      <c r="O100" s="1" t="s">
        <v>23</v>
      </c>
      <c r="Q100" s="0" t="n">
        <f aca="false">B100</f>
        <v>2008</v>
      </c>
      <c r="R100" s="0" t="str">
        <f aca="false">O100</f>
        <v>M</v>
      </c>
      <c r="S100" s="0" t="n">
        <f aca="false">AVERAGE(R96:R100)</f>
        <v>39.475</v>
      </c>
    </row>
    <row r="101" customFormat="false" ht="13" hidden="false" customHeight="false" outlineLevel="0" collapsed="false">
      <c r="B101" s="1" t="n">
        <v>2009</v>
      </c>
      <c r="C101" s="1" t="n">
        <v>1.1</v>
      </c>
      <c r="D101" s="1" t="n">
        <v>0.89</v>
      </c>
      <c r="E101" s="1" t="n">
        <v>6.59</v>
      </c>
      <c r="F101" s="1" t="n">
        <v>4.21</v>
      </c>
      <c r="G101" s="1" t="n">
        <v>1.91</v>
      </c>
      <c r="H101" s="1" t="n">
        <v>1.66</v>
      </c>
      <c r="I101" s="1" t="n">
        <v>4.39</v>
      </c>
      <c r="J101" s="1" t="n">
        <v>1.7</v>
      </c>
      <c r="K101" s="1" t="n">
        <v>7.83</v>
      </c>
      <c r="L101" s="1" t="n">
        <v>11.8</v>
      </c>
      <c r="M101" s="1" t="n">
        <v>2.04</v>
      </c>
      <c r="N101" s="1" t="n">
        <v>3.18</v>
      </c>
      <c r="O101" s="1" t="n">
        <v>47.3</v>
      </c>
      <c r="Q101" s="0" t="n">
        <f aca="false">B101</f>
        <v>2009</v>
      </c>
      <c r="R101" s="0" t="n">
        <f aca="false">O101</f>
        <v>47.3</v>
      </c>
      <c r="S101" s="0" t="n">
        <f aca="false">AVERAGE(R97:R101)</f>
        <v>40.555</v>
      </c>
    </row>
    <row r="102" customFormat="false" ht="13" hidden="false" customHeight="false" outlineLevel="0" collapsed="false">
      <c r="B102" s="1" t="n">
        <v>2010</v>
      </c>
      <c r="C102" s="1" t="n">
        <v>1.8</v>
      </c>
      <c r="D102" s="1" t="n">
        <v>3.12</v>
      </c>
      <c r="E102" s="1" t="n">
        <v>3.77</v>
      </c>
      <c r="F102" s="1" t="n">
        <v>0.83</v>
      </c>
      <c r="G102" s="1" t="n">
        <v>0.38</v>
      </c>
      <c r="H102" s="1" t="n">
        <v>11.48</v>
      </c>
      <c r="I102" s="1" t="n">
        <v>2.07</v>
      </c>
      <c r="J102" s="1" t="n">
        <v>1.16</v>
      </c>
      <c r="K102" s="1" t="n">
        <v>1.15</v>
      </c>
      <c r="L102" s="1" t="n">
        <v>2.21</v>
      </c>
      <c r="M102" s="1" t="n">
        <v>2.02</v>
      </c>
      <c r="N102" s="1" t="n">
        <v>1.08</v>
      </c>
      <c r="O102" s="1" t="n">
        <v>31.07</v>
      </c>
      <c r="Q102" s="0" t="n">
        <f aca="false">B102</f>
        <v>2010</v>
      </c>
      <c r="R102" s="0" t="n">
        <f aca="false">O102</f>
        <v>31.07</v>
      </c>
      <c r="S102" s="0" t="n">
        <f aca="false">AVERAGE(R98:R102)</f>
        <v>42.0925</v>
      </c>
    </row>
    <row r="103" customFormat="false" ht="13" hidden="false" customHeight="false" outlineLevel="0" collapsed="false">
      <c r="B103" s="1" t="n">
        <v>2011</v>
      </c>
      <c r="C103" s="1" t="n">
        <v>4.14</v>
      </c>
      <c r="D103" s="1" t="n">
        <v>1.44</v>
      </c>
      <c r="E103" s="1" t="n">
        <v>0.47</v>
      </c>
      <c r="F103" s="1" t="n">
        <v>3.25</v>
      </c>
      <c r="G103" s="1" t="n">
        <v>2.28</v>
      </c>
      <c r="H103" s="1" t="n">
        <v>1.1</v>
      </c>
      <c r="I103" s="1" t="n">
        <v>0.08</v>
      </c>
      <c r="J103" s="1" t="n">
        <v>0.12</v>
      </c>
      <c r="K103" s="1" t="n">
        <v>1.36</v>
      </c>
      <c r="L103" s="1" t="n">
        <v>1.65</v>
      </c>
      <c r="M103" s="1" t="n">
        <v>3.36</v>
      </c>
      <c r="N103" s="1" t="n">
        <v>5.73</v>
      </c>
      <c r="O103" s="1" t="n">
        <v>24.98</v>
      </c>
      <c r="Q103" s="0" t="n">
        <f aca="false">B103</f>
        <v>2011</v>
      </c>
      <c r="R103" s="0" t="n">
        <f aca="false">O103</f>
        <v>24.98</v>
      </c>
      <c r="S103" s="0" t="n">
        <f aca="false">AVERAGE(R99:R103)</f>
        <v>40.2</v>
      </c>
    </row>
    <row r="104" customFormat="false" ht="13" hidden="false" customHeight="false" outlineLevel="0" collapsed="false">
      <c r="B104" s="1" t="n">
        <v>2012</v>
      </c>
      <c r="C104" s="1" t="n">
        <v>3.25</v>
      </c>
      <c r="D104" s="1" t="n">
        <v>2.9</v>
      </c>
      <c r="E104" s="1" t="n">
        <v>6.38</v>
      </c>
      <c r="F104" s="1" t="n">
        <v>1.84</v>
      </c>
      <c r="G104" s="1" t="n">
        <v>2.48</v>
      </c>
      <c r="H104" s="1" t="n">
        <v>2.5</v>
      </c>
      <c r="I104" s="1" t="n">
        <v>1.82</v>
      </c>
      <c r="J104" s="1" t="n">
        <v>2.87</v>
      </c>
      <c r="K104" s="1" t="n">
        <v>5.4</v>
      </c>
      <c r="L104" s="1" t="n">
        <v>2.11</v>
      </c>
      <c r="M104" s="1" t="n">
        <v>0.28</v>
      </c>
      <c r="N104" s="1" t="n">
        <v>2.89</v>
      </c>
      <c r="O104" s="1" t="n">
        <v>34.72</v>
      </c>
      <c r="Q104" s="0" t="n">
        <f aca="false">B104</f>
        <v>2012</v>
      </c>
      <c r="R104" s="0" t="n">
        <f aca="false">O104</f>
        <v>34.72</v>
      </c>
      <c r="S104" s="0" t="n">
        <f aca="false">AVERAGE(R100:R104)</f>
        <v>34.5175</v>
      </c>
    </row>
    <row r="105" customFormat="false" ht="13" hidden="false" customHeight="false" outlineLevel="0" collapsed="false">
      <c r="B105" s="1" t="n">
        <v>2013</v>
      </c>
      <c r="C105" s="1" t="n">
        <v>3.74</v>
      </c>
      <c r="D105" s="1" t="n">
        <v>1.7</v>
      </c>
      <c r="E105" s="1" t="n">
        <v>2.91</v>
      </c>
      <c r="F105" s="1" t="n">
        <v>2.21</v>
      </c>
      <c r="G105" s="1" t="n">
        <v>3.48</v>
      </c>
      <c r="H105" s="1" t="n">
        <v>1.97</v>
      </c>
      <c r="I105" s="1" t="n">
        <v>3.37</v>
      </c>
      <c r="J105" s="1" t="n">
        <v>0.23</v>
      </c>
      <c r="K105" s="1" t="n">
        <v>6.63</v>
      </c>
      <c r="L105" s="1" t="n">
        <v>8</v>
      </c>
      <c r="M105" s="1" t="n">
        <v>4.77</v>
      </c>
      <c r="N105" s="1" t="n">
        <v>3.02</v>
      </c>
      <c r="O105" s="1" t="n">
        <v>42.03</v>
      </c>
      <c r="Q105" s="0" t="n">
        <f aca="false">B105</f>
        <v>2013</v>
      </c>
      <c r="R105" s="0" t="n">
        <f aca="false">O105</f>
        <v>42.03</v>
      </c>
      <c r="S105" s="0" t="n">
        <f aca="false">AVERAGE(R101:R105)</f>
        <v>36.02</v>
      </c>
    </row>
    <row r="106" customFormat="false" ht="13" hidden="false" customHeight="false" outlineLevel="0" collapsed="false">
      <c r="B106" s="1" t="n">
        <v>2014</v>
      </c>
      <c r="C106" s="1" t="n">
        <v>0.7</v>
      </c>
      <c r="D106" s="1" t="n">
        <v>3.3</v>
      </c>
      <c r="E106" s="1" t="n">
        <v>2.3</v>
      </c>
      <c r="F106" s="1" t="n">
        <v>2.47</v>
      </c>
      <c r="G106" s="1" t="n">
        <v>3.84</v>
      </c>
      <c r="H106" s="1" t="n">
        <v>4.25</v>
      </c>
      <c r="I106" s="1" t="n">
        <v>4.42</v>
      </c>
      <c r="J106" s="1" t="n">
        <v>0.32</v>
      </c>
      <c r="K106" s="1" t="n">
        <v>2.62</v>
      </c>
      <c r="L106" s="1" t="n">
        <v>4.65</v>
      </c>
      <c r="M106" s="1" t="n">
        <v>3.93</v>
      </c>
      <c r="N106" s="1" t="n">
        <v>1.47</v>
      </c>
      <c r="O106" s="1" t="n">
        <v>34.27</v>
      </c>
      <c r="Q106" s="0" t="n">
        <f aca="false">B106</f>
        <v>2014</v>
      </c>
      <c r="R106" s="0" t="n">
        <f aca="false">O106</f>
        <v>34.27</v>
      </c>
      <c r="S106" s="0" t="n">
        <f aca="false">AVERAGE(R102:R106)</f>
        <v>33.414</v>
      </c>
    </row>
    <row r="107" customFormat="false" ht="13" hidden="false" customHeight="false" outlineLevel="0" collapsed="false">
      <c r="B107" s="1" t="n">
        <v>2015</v>
      </c>
      <c r="C107" s="1" t="n">
        <v>4.11</v>
      </c>
      <c r="D107" s="1" t="n">
        <v>3.21</v>
      </c>
      <c r="E107" s="1" t="n">
        <v>6.65</v>
      </c>
      <c r="F107" s="1" t="n">
        <v>9.06</v>
      </c>
      <c r="G107" s="1" t="n">
        <v>10.19</v>
      </c>
      <c r="H107" s="1" t="n">
        <v>5.24</v>
      </c>
      <c r="I107" s="1" t="n">
        <v>0.04</v>
      </c>
      <c r="J107" s="1" t="n">
        <v>2.01</v>
      </c>
      <c r="K107" s="1" t="n">
        <v>0.22</v>
      </c>
      <c r="L107" s="1" t="n">
        <v>9.57</v>
      </c>
      <c r="M107" s="1" t="n">
        <v>7.98</v>
      </c>
      <c r="N107" s="1" t="n">
        <v>9.77</v>
      </c>
      <c r="O107" s="1" t="n">
        <v>68.05</v>
      </c>
      <c r="Q107" s="0" t="n">
        <f aca="false">B107</f>
        <v>2015</v>
      </c>
      <c r="R107" s="0" t="n">
        <f aca="false">O107</f>
        <v>68.05</v>
      </c>
      <c r="S107" s="0" t="n">
        <f aca="false">AVERAGE(R103:R107)</f>
        <v>40.81</v>
      </c>
    </row>
    <row r="108" customFormat="false" ht="13" hidden="false" customHeight="false" outlineLevel="0" collapsed="false">
      <c r="B108" s="1" t="n">
        <v>2016</v>
      </c>
      <c r="C108" s="1" t="n">
        <v>1.43</v>
      </c>
      <c r="D108" s="1" t="n">
        <v>2.77</v>
      </c>
      <c r="E108" s="1" t="n">
        <v>8.04</v>
      </c>
      <c r="F108" s="1" t="n">
        <v>6.85</v>
      </c>
      <c r="G108" s="1" t="n">
        <v>2.97</v>
      </c>
      <c r="H108" s="1" t="n">
        <v>1.98</v>
      </c>
      <c r="I108" s="1" t="n">
        <v>1.24</v>
      </c>
      <c r="J108" s="1" t="n">
        <v>5.09</v>
      </c>
      <c r="K108" s="1" t="n">
        <v>0.16</v>
      </c>
      <c r="L108" s="1" t="n">
        <v>1.22</v>
      </c>
      <c r="M108" s="1" t="n">
        <v>1.2</v>
      </c>
      <c r="N108" s="1" t="n">
        <v>2.65</v>
      </c>
      <c r="O108" s="1" t="n">
        <v>35.6</v>
      </c>
      <c r="Q108" s="0" t="n">
        <f aca="false">B108</f>
        <v>2016</v>
      </c>
      <c r="R108" s="0" t="n">
        <f aca="false">O108</f>
        <v>35.6</v>
      </c>
      <c r="S108" s="0" t="n">
        <f aca="false">AVERAGE(R104:R108)</f>
        <v>42.934</v>
      </c>
    </row>
    <row r="109" customFormat="false" ht="13" hidden="false" customHeight="false" outlineLevel="0" collapsed="false">
      <c r="B109" s="1" t="n">
        <v>2017</v>
      </c>
      <c r="C109" s="1" t="n">
        <v>5.54</v>
      </c>
      <c r="D109" s="1" t="n">
        <v>2.26</v>
      </c>
      <c r="E109" s="1" t="n">
        <v>2.24</v>
      </c>
      <c r="F109" s="1" t="n">
        <v>2.43</v>
      </c>
      <c r="G109" s="1" t="n">
        <v>4.35</v>
      </c>
      <c r="H109" s="1" t="n">
        <v>4.15</v>
      </c>
      <c r="I109" s="1" t="n">
        <v>1.72</v>
      </c>
      <c r="J109" s="1" t="n">
        <v>8.98</v>
      </c>
      <c r="K109" s="1" t="n">
        <v>0.18</v>
      </c>
      <c r="L109" s="1" t="n">
        <v>1.65</v>
      </c>
      <c r="M109" s="1" t="n">
        <v>1.38</v>
      </c>
      <c r="N109" s="1" t="n">
        <v>5.29</v>
      </c>
      <c r="O109" s="1" t="n">
        <v>40.17</v>
      </c>
      <c r="Q109" s="0" t="n">
        <f aca="false">B109</f>
        <v>2017</v>
      </c>
      <c r="R109" s="0" t="n">
        <f aca="false">O109</f>
        <v>40.17</v>
      </c>
      <c r="S109" s="0" t="n">
        <f aca="false">AVERAGE(R105:R109)</f>
        <v>44.024</v>
      </c>
    </row>
    <row r="110" customFormat="false" ht="13" hidden="false" customHeight="false" outlineLevel="0" collapsed="false">
      <c r="B110" s="1" t="n">
        <v>2018</v>
      </c>
      <c r="C110" s="1" t="n">
        <v>1.27</v>
      </c>
      <c r="D110" s="1" t="n">
        <v>7.89</v>
      </c>
      <c r="E110" s="1" t="n">
        <v>4.59</v>
      </c>
      <c r="F110" s="1" t="n">
        <v>1.98</v>
      </c>
      <c r="G110" s="1" t="n">
        <v>0.92</v>
      </c>
      <c r="H110" s="1" t="n">
        <v>1.48</v>
      </c>
      <c r="I110" s="1" t="n">
        <v>1.28</v>
      </c>
      <c r="J110" s="1" t="n">
        <v>1.65</v>
      </c>
      <c r="K110" s="1" t="n">
        <v>5.48</v>
      </c>
      <c r="L110" s="1" t="n">
        <v>13.09</v>
      </c>
      <c r="M110" s="1" t="n">
        <v>3.64</v>
      </c>
      <c r="N110" s="1" t="n">
        <v>7.49</v>
      </c>
      <c r="O110" s="1" t="n">
        <v>50.76</v>
      </c>
      <c r="Q110" s="0" t="n">
        <f aca="false">B110</f>
        <v>2018</v>
      </c>
      <c r="R110" s="0" t="n">
        <f aca="false">O110</f>
        <v>50.76</v>
      </c>
      <c r="S110" s="0" t="n">
        <f aca="false">AVERAGE(R106:R110)</f>
        <v>45.77</v>
      </c>
    </row>
    <row r="111" customFormat="false" ht="13" hidden="false" customHeight="false" outlineLevel="0" collapsed="false">
      <c r="B111" s="1" t="n">
        <v>2019</v>
      </c>
      <c r="C111" s="1" t="n">
        <v>3.25</v>
      </c>
      <c r="D111" s="1" t="n">
        <v>4.03</v>
      </c>
      <c r="E111" s="1" t="n">
        <v>1.42</v>
      </c>
      <c r="F111" s="1" t="n">
        <v>10.63</v>
      </c>
      <c r="G111" s="1" t="n">
        <v>9.13</v>
      </c>
      <c r="H111" s="1" t="n">
        <v>7.26</v>
      </c>
      <c r="I111" s="1" t="n">
        <v>0.85</v>
      </c>
      <c r="J111" s="1" t="n">
        <v>0.29</v>
      </c>
      <c r="K111" s="1" t="n">
        <v>0.24</v>
      </c>
      <c r="L111" s="1" t="n">
        <v>3.69</v>
      </c>
      <c r="M111" s="1" t="n">
        <v>0.57</v>
      </c>
      <c r="N111" s="1" t="n">
        <v>1.18</v>
      </c>
      <c r="O111" s="1" t="n">
        <v>42.54</v>
      </c>
      <c r="Q111" s="0" t="n">
        <f aca="false">B111</f>
        <v>2019</v>
      </c>
      <c r="R111" s="0" t="n">
        <f aca="false">O111</f>
        <v>42.54</v>
      </c>
      <c r="S111" s="0" t="n">
        <f aca="false">AVERAGE(R107:R111)</f>
        <v>47.424</v>
      </c>
    </row>
    <row r="112" customFormat="false" ht="13" hidden="false" customHeight="false" outlineLevel="0" collapsed="false">
      <c r="B112" s="1" t="n">
        <v>2020</v>
      </c>
      <c r="C112" s="1" t="n">
        <v>4.13</v>
      </c>
      <c r="D112" s="1" t="n">
        <v>8.5</v>
      </c>
      <c r="E112" s="1" t="n">
        <v>5.47</v>
      </c>
      <c r="F112" s="1" t="n">
        <v>4.86</v>
      </c>
      <c r="G112" s="1" t="n">
        <v>3.25</v>
      </c>
      <c r="H112" s="1" t="n">
        <v>2.28</v>
      </c>
      <c r="I112" s="1" t="n">
        <v>4.61</v>
      </c>
      <c r="J112" s="1" t="n">
        <v>0.85</v>
      </c>
      <c r="K112" s="1" t="n">
        <v>10.19</v>
      </c>
      <c r="L112" s="1" t="n">
        <v>1.17</v>
      </c>
      <c r="M112" s="1" t="n">
        <v>0.75</v>
      </c>
      <c r="N112" s="1" t="n">
        <v>5.88</v>
      </c>
      <c r="O112" s="1" t="n">
        <v>51.94</v>
      </c>
      <c r="Q112" s="0" t="n">
        <f aca="false">B112</f>
        <v>2020</v>
      </c>
      <c r="R112" s="0" t="n">
        <f aca="false">O112</f>
        <v>51.94</v>
      </c>
      <c r="S112" s="0" t="n">
        <f aca="false">AVERAGE(R108:R112)</f>
        <v>44.202</v>
      </c>
    </row>
    <row r="113" customFormat="false" ht="13" hidden="false" customHeight="false" outlineLevel="0" collapsed="false">
      <c r="B113" s="1" t="n">
        <v>2021</v>
      </c>
      <c r="C113" s="1" t="n">
        <v>3.59</v>
      </c>
      <c r="D113" s="1" t="n">
        <v>2.6</v>
      </c>
      <c r="E113" s="1" t="n">
        <v>1.84</v>
      </c>
      <c r="F113" s="1" t="n">
        <v>3.99</v>
      </c>
      <c r="G113" s="1" t="n">
        <v>10.22</v>
      </c>
      <c r="H113" s="1" t="n">
        <v>4.14</v>
      </c>
      <c r="I113" s="1" t="n">
        <v>6.46</v>
      </c>
      <c r="J113" s="1" t="n">
        <v>7.31</v>
      </c>
      <c r="K113" s="1" t="n">
        <v>0.65</v>
      </c>
      <c r="L113" s="1" t="n">
        <v>2.39</v>
      </c>
      <c r="M113" s="1" t="n">
        <v>2.58</v>
      </c>
      <c r="N113" s="1" t="n">
        <v>2.29</v>
      </c>
      <c r="O113" s="1" t="n">
        <v>48.06</v>
      </c>
      <c r="Q113" s="0" t="n">
        <f aca="false">B113</f>
        <v>2021</v>
      </c>
      <c r="R113" s="0" t="n">
        <f aca="false">O113</f>
        <v>48.06</v>
      </c>
      <c r="S113" s="0" t="n">
        <f aca="false">AVERAGE(R109:R113)</f>
        <v>46.694</v>
      </c>
    </row>
    <row r="114" customFormat="false" ht="13" hidden="false" customHeight="false" outlineLevel="0" collapsed="false">
      <c r="B114" s="1" t="n">
        <v>2022</v>
      </c>
      <c r="C114" s="1" t="n">
        <v>1.09</v>
      </c>
      <c r="D114" s="1" t="n">
        <v>3.08</v>
      </c>
      <c r="E114" s="1" t="n">
        <v>4.83</v>
      </c>
      <c r="F114" s="1" t="n">
        <v>2.74</v>
      </c>
      <c r="G114" s="1" t="n">
        <v>4.77</v>
      </c>
      <c r="H114" s="1" t="n">
        <v>0.86</v>
      </c>
      <c r="I114" s="1" t="n">
        <v>0.66</v>
      </c>
      <c r="J114" s="1" t="n">
        <v>3.77</v>
      </c>
      <c r="K114" s="1" t="n">
        <v>0.65</v>
      </c>
      <c r="L114" s="1" t="n">
        <v>3.96</v>
      </c>
      <c r="M114" s="1" t="n">
        <v>3.97</v>
      </c>
      <c r="N114" s="1" t="n">
        <v>3.32</v>
      </c>
      <c r="O114" s="1" t="n">
        <v>33.7</v>
      </c>
      <c r="Q114" s="0" t="n">
        <f aca="false">B114</f>
        <v>2022</v>
      </c>
      <c r="R114" s="0" t="n">
        <f aca="false">O114</f>
        <v>33.7</v>
      </c>
      <c r="S114" s="0" t="n">
        <f aca="false">AVERAGE(R110:R114)</f>
        <v>45.4</v>
      </c>
    </row>
    <row r="115" customFormat="false" ht="13" hidden="false" customHeight="false" outlineLevel="0" collapsed="false">
      <c r="B115" s="1" t="n">
        <v>2023</v>
      </c>
      <c r="C115" s="1" t="n">
        <v>3.83</v>
      </c>
      <c r="D115" s="1" t="n">
        <v>2.87</v>
      </c>
      <c r="E115" s="1" t="n">
        <v>3.81</v>
      </c>
      <c r="F115" s="1" t="n">
        <v>5.96</v>
      </c>
      <c r="G115" s="1" t="n">
        <v>1.67</v>
      </c>
      <c r="H115" s="1" t="n">
        <v>1.29</v>
      </c>
      <c r="I115" s="1" t="n">
        <v>0.66</v>
      </c>
      <c r="J115" s="1" t="n">
        <v>0.34</v>
      </c>
      <c r="K115" s="1" t="n">
        <v>3.15</v>
      </c>
      <c r="L115" s="1" t="n">
        <v>4.68</v>
      </c>
      <c r="M115" s="1" t="n">
        <v>2.39</v>
      </c>
      <c r="N115" s="1" t="n">
        <v>2.5</v>
      </c>
      <c r="O115" s="1" t="n">
        <v>33.15</v>
      </c>
      <c r="Q115" s="0" t="n">
        <f aca="false">B115</f>
        <v>2023</v>
      </c>
      <c r="R115" s="0" t="n">
        <f aca="false">O115</f>
        <v>33.15</v>
      </c>
      <c r="S115" s="0" t="n">
        <f aca="false">AVERAGE(R111:R115)</f>
        <v>41.878</v>
      </c>
    </row>
    <row r="116" customFormat="false" ht="13" hidden="false" customHeight="false" outlineLevel="0" collapsed="false">
      <c r="B116" s="1" t="n">
        <v>2024</v>
      </c>
      <c r="C116" s="1" t="n">
        <v>4.38</v>
      </c>
      <c r="D116" s="1" t="n">
        <v>2.58</v>
      </c>
      <c r="E116" s="1" t="n">
        <v>4.5</v>
      </c>
      <c r="F116" s="1" t="n">
        <v>7.75</v>
      </c>
      <c r="G116" s="1" t="n">
        <v>5.87</v>
      </c>
      <c r="H116" s="1" t="n">
        <v>4.02</v>
      </c>
      <c r="I116" s="1" t="n">
        <v>5.95</v>
      </c>
      <c r="J116" s="1" t="n">
        <v>0.08</v>
      </c>
      <c r="K116" s="1" t="n">
        <v>0.67</v>
      </c>
      <c r="L116" s="1" t="n">
        <v>1.43</v>
      </c>
      <c r="M116" s="1" t="n">
        <v>3.47</v>
      </c>
      <c r="N116" s="1" t="n">
        <v>6.22</v>
      </c>
      <c r="O116" s="1" t="n">
        <v>46.92</v>
      </c>
      <c r="Q116" s="0" t="n">
        <f aca="false">B116</f>
        <v>2024</v>
      </c>
      <c r="R116" s="0" t="n">
        <f aca="false">O116</f>
        <v>46.92</v>
      </c>
      <c r="S116" s="0" t="n">
        <f aca="false">AVERAGE(R112:R116)</f>
        <v>42.754</v>
      </c>
    </row>
    <row r="117" customFormat="false" ht="13" hidden="false" customHeight="false" outlineLevel="0" collapsed="false">
      <c r="B117" s="1" t="n">
        <v>2025</v>
      </c>
      <c r="C117" s="1" t="n">
        <v>3.93</v>
      </c>
      <c r="D117" s="1" t="n">
        <v>2.67</v>
      </c>
      <c r="E117" s="1" t="n">
        <v>2.73</v>
      </c>
      <c r="F117" s="1" t="n">
        <v>9.09</v>
      </c>
      <c r="G117" s="1" t="n">
        <v>6.33</v>
      </c>
      <c r="H117" s="1" t="n">
        <v>5.58</v>
      </c>
      <c r="I117" s="1" t="n">
        <v>0.61</v>
      </c>
      <c r="J117" s="1" t="n">
        <v>3.68</v>
      </c>
      <c r="K117" s="1" t="n">
        <v>0.98</v>
      </c>
      <c r="L117" s="1" t="n">
        <v>3.39</v>
      </c>
      <c r="M117" s="1" t="n">
        <v>2.74</v>
      </c>
      <c r="N117" s="1" t="n">
        <v>0.81</v>
      </c>
      <c r="O117" s="1" t="n">
        <v>42.54</v>
      </c>
      <c r="Q117" s="0" t="n">
        <f aca="false">B117</f>
        <v>2025</v>
      </c>
      <c r="R117" s="0" t="n">
        <f aca="false">O117</f>
        <v>42.54</v>
      </c>
      <c r="S117" s="0" t="n">
        <f aca="false">AVERAGE(R113:R117)</f>
        <v>40.874</v>
      </c>
    </row>
    <row r="118" customFormat="false" ht="12.8" hidden="false" customHeight="false" outlineLevel="0" collapsed="false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customFormat="false" ht="12.8" hidden="false" customHeight="false" outlineLevel="0" collapsed="false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customFormat="false" ht="12.8" hidden="false" customHeight="false" outlineLevel="0" collapsed="false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</sheetData>
  <mergeCells count="2">
    <mergeCell ref="B5:P5"/>
    <mergeCell ref="B64:P6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5:S116"/>
  <sheetViews>
    <sheetView showFormulas="false" showGridLines="true" showRowColHeaders="true" showZeros="true" rightToLeft="false" tabSelected="false" showOutlineSymbols="true" defaultGridColor="true" view="normal" topLeftCell="D1" colorId="64" zoomScale="136" zoomScaleNormal="136" zoomScalePageLayoutView="100" workbookViewId="0">
      <selection pane="topLeft" activeCell="N110" activeCellId="0" sqref="N110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9" min="2" style="0" width="5.19"/>
  </cols>
  <sheetData>
    <row r="5" customFormat="false" ht="24" hidden="false" customHeight="true" outlineLevel="0" collapsed="false">
      <c r="B5" s="1" t="s">
        <v>53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customFormat="false" ht="12.8" hidden="false" customHeight="false" outlineLevel="0" collapsed="false">
      <c r="B6" s="1"/>
    </row>
    <row r="7" customFormat="false" ht="13" hidden="false" customHeight="false" outlineLevel="0" collapsed="false">
      <c r="B7" s="1" t="s">
        <v>8</v>
      </c>
      <c r="C7" s="0" t="s">
        <v>9</v>
      </c>
      <c r="D7" s="0" t="s">
        <v>10</v>
      </c>
      <c r="E7" s="0" t="s">
        <v>11</v>
      </c>
      <c r="F7" s="0" t="s">
        <v>12</v>
      </c>
      <c r="G7" s="0" t="s">
        <v>13</v>
      </c>
      <c r="H7" s="0" t="s">
        <v>14</v>
      </c>
      <c r="I7" s="0" t="s">
        <v>15</v>
      </c>
      <c r="J7" s="0" t="s">
        <v>16</v>
      </c>
      <c r="K7" s="0" t="s">
        <v>17</v>
      </c>
      <c r="L7" s="0" t="s">
        <v>18</v>
      </c>
      <c r="M7" s="0" t="s">
        <v>19</v>
      </c>
      <c r="N7" s="0" t="s">
        <v>20</v>
      </c>
      <c r="O7" s="0" t="s">
        <v>21</v>
      </c>
      <c r="Q7" s="0" t="str">
        <f aca="false">B7</f>
        <v>Year</v>
      </c>
      <c r="R7" s="0" t="str">
        <f aca="false">O7</f>
        <v>Annual</v>
      </c>
      <c r="S7" s="0" t="s">
        <v>22</v>
      </c>
    </row>
    <row r="8" customFormat="false" ht="13" hidden="false" customHeight="false" outlineLevel="0" collapsed="false">
      <c r="B8" s="1" t="n">
        <v>1975</v>
      </c>
      <c r="C8" s="1" t="n">
        <v>56.1</v>
      </c>
      <c r="D8" s="1" t="n">
        <v>55.2</v>
      </c>
      <c r="E8" s="1" t="n">
        <v>60.9</v>
      </c>
      <c r="F8" s="1" t="n">
        <v>66.8</v>
      </c>
      <c r="G8" s="1" t="n">
        <v>75.9</v>
      </c>
      <c r="H8" s="1" t="n">
        <v>79.9</v>
      </c>
      <c r="I8" s="1" t="n">
        <v>81.4</v>
      </c>
      <c r="J8" s="1" t="n">
        <v>81.1</v>
      </c>
      <c r="K8" s="1" t="n">
        <v>75.9</v>
      </c>
      <c r="L8" s="1" t="n">
        <v>70.2</v>
      </c>
      <c r="M8" s="1" t="n">
        <v>60.2</v>
      </c>
      <c r="N8" s="1" t="n">
        <v>52</v>
      </c>
      <c r="O8" s="1" t="n">
        <v>68</v>
      </c>
      <c r="Q8" s="0" t="n">
        <f aca="false">B8</f>
        <v>1975</v>
      </c>
      <c r="R8" s="0" t="n">
        <f aca="false">O8</f>
        <v>68</v>
      </c>
    </row>
    <row r="9" customFormat="false" ht="13" hidden="false" customHeight="false" outlineLevel="0" collapsed="false">
      <c r="B9" s="1" t="n">
        <v>1976</v>
      </c>
      <c r="C9" s="1" t="n">
        <v>49.8</v>
      </c>
      <c r="D9" s="1" t="n">
        <v>59.9</v>
      </c>
      <c r="E9" s="1" t="n">
        <v>62.7</v>
      </c>
      <c r="F9" s="1" t="n">
        <v>68.7</v>
      </c>
      <c r="G9" s="1" t="n">
        <v>72</v>
      </c>
      <c r="H9" s="1" t="n">
        <v>78.7</v>
      </c>
      <c r="I9" s="1" t="n">
        <v>81.2</v>
      </c>
      <c r="J9" s="1" t="n">
        <v>81.2</v>
      </c>
      <c r="K9" s="1" t="n">
        <v>78.3</v>
      </c>
      <c r="L9" s="1" t="n">
        <v>61.9</v>
      </c>
      <c r="M9" s="1" t="n">
        <v>52.5</v>
      </c>
      <c r="N9" s="1" t="n">
        <v>50.5</v>
      </c>
      <c r="O9" s="1" t="n">
        <v>66.4</v>
      </c>
      <c r="Q9" s="0" t="n">
        <f aca="false">B9</f>
        <v>1976</v>
      </c>
      <c r="R9" s="0" t="n">
        <f aca="false">O9</f>
        <v>66.4</v>
      </c>
    </row>
    <row r="10" customFormat="false" ht="13" hidden="false" customHeight="false" outlineLevel="0" collapsed="false">
      <c r="B10" s="1" t="n">
        <v>1977</v>
      </c>
      <c r="C10" s="1" t="n">
        <v>44.5</v>
      </c>
      <c r="D10" s="1" t="n">
        <v>55.3</v>
      </c>
      <c r="E10" s="1" t="n">
        <v>63.2</v>
      </c>
      <c r="F10" s="1" t="n">
        <v>68.4</v>
      </c>
      <c r="G10" s="1" t="n">
        <v>77.4</v>
      </c>
      <c r="H10" s="1" t="n">
        <v>83.6</v>
      </c>
      <c r="I10" s="1" t="n">
        <v>85</v>
      </c>
      <c r="J10" s="1" t="n">
        <v>84.9</v>
      </c>
      <c r="K10" s="1" t="n">
        <v>83.1</v>
      </c>
      <c r="L10" s="1" t="n">
        <v>71.8</v>
      </c>
      <c r="M10" s="1" t="n">
        <v>63.7</v>
      </c>
      <c r="N10" s="1" t="n">
        <v>55.2</v>
      </c>
      <c r="O10" s="1" t="n">
        <v>69.7</v>
      </c>
      <c r="Q10" s="0" t="n">
        <f aca="false">B10</f>
        <v>1977</v>
      </c>
      <c r="R10" s="0" t="n">
        <f aca="false">O10</f>
        <v>69.7</v>
      </c>
    </row>
    <row r="11" customFormat="false" ht="13" hidden="false" customHeight="false" outlineLevel="0" collapsed="false">
      <c r="B11" s="1" t="n">
        <v>1978</v>
      </c>
      <c r="C11" s="1" t="n">
        <v>43.7</v>
      </c>
      <c r="D11" s="1" t="n">
        <v>47.2</v>
      </c>
      <c r="E11" s="1" t="n">
        <v>59.7</v>
      </c>
      <c r="F11" s="1" t="n">
        <v>70.2</v>
      </c>
      <c r="G11" s="1" t="n">
        <v>79</v>
      </c>
      <c r="H11" s="1" t="n">
        <v>83.2</v>
      </c>
      <c r="I11" s="1" t="n">
        <v>85</v>
      </c>
      <c r="J11" s="1" t="n">
        <v>85.2</v>
      </c>
      <c r="K11" s="1" t="n">
        <v>81.8</v>
      </c>
      <c r="L11" s="1" t="n">
        <v>72</v>
      </c>
      <c r="M11" s="1" t="n">
        <v>67.4</v>
      </c>
      <c r="N11" s="1" t="n">
        <v>56.8</v>
      </c>
      <c r="O11" s="1" t="n">
        <v>69.3</v>
      </c>
      <c r="Q11" s="0" t="n">
        <f aca="false">B11</f>
        <v>1978</v>
      </c>
      <c r="R11" s="0" t="n">
        <f aca="false">O11</f>
        <v>69.3</v>
      </c>
    </row>
    <row r="12" customFormat="false" ht="13" hidden="false" customHeight="false" outlineLevel="0" collapsed="false">
      <c r="B12" s="1" t="n">
        <v>1979</v>
      </c>
      <c r="C12" s="1" t="n">
        <v>45.8</v>
      </c>
      <c r="D12" s="1" t="n">
        <v>52.5</v>
      </c>
      <c r="E12" s="1" t="n">
        <v>62.4</v>
      </c>
      <c r="F12" s="1" t="n">
        <v>69.5</v>
      </c>
      <c r="G12" s="1" t="n">
        <v>72.9</v>
      </c>
      <c r="H12" s="1" t="n">
        <v>80.2</v>
      </c>
      <c r="I12" s="1" t="n">
        <v>81.8</v>
      </c>
      <c r="J12" s="1" t="n">
        <v>81.6</v>
      </c>
      <c r="K12" s="1" t="n">
        <v>76.5</v>
      </c>
      <c r="L12" s="1" t="n">
        <v>70.5</v>
      </c>
      <c r="M12" s="1" t="n">
        <v>56.4</v>
      </c>
      <c r="N12" s="1" t="n">
        <v>52.8</v>
      </c>
      <c r="O12" s="1" t="n">
        <v>66.9</v>
      </c>
      <c r="Q12" s="0" t="n">
        <f aca="false">B12</f>
        <v>1979</v>
      </c>
      <c r="R12" s="0" t="n">
        <f aca="false">O12</f>
        <v>66.9</v>
      </c>
      <c r="S12" s="0" t="n">
        <f aca="false">AVERAGE(R8:R12)</f>
        <v>68.06</v>
      </c>
    </row>
    <row r="13" customFormat="false" ht="13" hidden="false" customHeight="false" outlineLevel="0" collapsed="false">
      <c r="B13" s="1" t="n">
        <v>1980</v>
      </c>
      <c r="C13" s="1" t="n">
        <v>55.2</v>
      </c>
      <c r="D13" s="1" t="n">
        <v>52.6</v>
      </c>
      <c r="E13" s="1" t="n">
        <v>61.4</v>
      </c>
      <c r="F13" s="1" t="n">
        <v>65.6</v>
      </c>
      <c r="G13" s="1" t="n">
        <v>76.4</v>
      </c>
      <c r="H13" s="1" t="n">
        <v>82.9</v>
      </c>
      <c r="I13" s="1" t="n">
        <v>85.1</v>
      </c>
      <c r="J13" s="1" t="n">
        <v>84.2</v>
      </c>
      <c r="K13" s="1" t="n">
        <v>82.6</v>
      </c>
      <c r="L13" s="1" t="n">
        <v>67.1</v>
      </c>
      <c r="M13" s="1" t="n">
        <v>57.7</v>
      </c>
      <c r="N13" s="1" t="n">
        <v>54.4</v>
      </c>
      <c r="O13" s="1" t="n">
        <v>68.8</v>
      </c>
      <c r="Q13" s="0" t="n">
        <f aca="false">B13</f>
        <v>1980</v>
      </c>
      <c r="R13" s="0" t="n">
        <f aca="false">O13</f>
        <v>68.8</v>
      </c>
      <c r="S13" s="0" t="n">
        <f aca="false">AVERAGE(R9:R13)</f>
        <v>68.22</v>
      </c>
    </row>
    <row r="14" customFormat="false" ht="13" hidden="false" customHeight="false" outlineLevel="0" collapsed="false">
      <c r="B14" s="1" t="n">
        <v>1981</v>
      </c>
      <c r="C14" s="1" t="n">
        <v>50.3</v>
      </c>
      <c r="D14" s="1" t="n">
        <v>53.8</v>
      </c>
      <c r="E14" s="1" t="n">
        <v>61.2</v>
      </c>
      <c r="F14" s="1" t="n">
        <v>72.8</v>
      </c>
      <c r="G14" s="1" t="n">
        <v>73.7</v>
      </c>
      <c r="H14" s="1" t="n">
        <v>81.9</v>
      </c>
      <c r="I14" s="1" t="n">
        <v>83.2</v>
      </c>
      <c r="J14" s="1" t="n">
        <v>82.7</v>
      </c>
      <c r="K14" s="1" t="n">
        <v>76.9</v>
      </c>
      <c r="L14" s="1" t="n">
        <v>71</v>
      </c>
      <c r="M14" s="1" t="n">
        <v>63.4</v>
      </c>
      <c r="N14" s="1" t="n">
        <v>55</v>
      </c>
      <c r="O14" s="1" t="n">
        <v>68.8</v>
      </c>
      <c r="Q14" s="0" t="n">
        <f aca="false">B14</f>
        <v>1981</v>
      </c>
      <c r="R14" s="0" t="n">
        <f aca="false">O14</f>
        <v>68.8</v>
      </c>
      <c r="S14" s="0" t="n">
        <f aca="false">AVERAGE(R10:R14)</f>
        <v>68.7</v>
      </c>
    </row>
    <row r="15" customFormat="false" ht="13" hidden="false" customHeight="false" outlineLevel="0" collapsed="false">
      <c r="B15" s="1" t="n">
        <v>1982</v>
      </c>
      <c r="C15" s="1" t="n">
        <v>52.8</v>
      </c>
      <c r="D15" s="1" t="n">
        <v>52.3</v>
      </c>
      <c r="E15" s="1" t="n">
        <v>64.9</v>
      </c>
      <c r="F15" s="1" t="n">
        <v>68</v>
      </c>
      <c r="G15" s="1" t="n">
        <v>75.6</v>
      </c>
      <c r="H15" s="1" t="n">
        <v>81.6</v>
      </c>
      <c r="I15" s="1" t="n">
        <v>82.6</v>
      </c>
      <c r="J15" s="1" t="n">
        <v>82.6</v>
      </c>
      <c r="K15" s="1" t="n">
        <v>78.6</v>
      </c>
      <c r="L15" s="1" t="n">
        <v>70</v>
      </c>
      <c r="M15" s="1" t="n">
        <v>61.8</v>
      </c>
      <c r="N15" s="1" t="n">
        <v>57.6</v>
      </c>
      <c r="O15" s="1" t="n">
        <v>69</v>
      </c>
      <c r="Q15" s="0" t="n">
        <f aca="false">B15</f>
        <v>1982</v>
      </c>
      <c r="R15" s="0" t="n">
        <f aca="false">O15</f>
        <v>69</v>
      </c>
      <c r="S15" s="0" t="n">
        <f aca="false">AVERAGE(R11:R15)</f>
        <v>68.56</v>
      </c>
    </row>
    <row r="16" customFormat="false" ht="13" hidden="false" customHeight="false" outlineLevel="0" collapsed="false">
      <c r="B16" s="1" t="n">
        <v>1983</v>
      </c>
      <c r="C16" s="1" t="n">
        <v>50.4</v>
      </c>
      <c r="D16" s="1" t="n">
        <v>54</v>
      </c>
      <c r="E16" s="1" t="n">
        <v>58.9</v>
      </c>
      <c r="F16" s="1" t="n">
        <v>63.8</v>
      </c>
      <c r="G16" s="1" t="n">
        <v>73.2</v>
      </c>
      <c r="H16" s="1" t="n">
        <v>79.1</v>
      </c>
      <c r="I16" s="1" t="n">
        <v>82.4</v>
      </c>
      <c r="J16" s="1" t="n">
        <v>82.4</v>
      </c>
      <c r="K16" s="1" t="n">
        <v>76.7</v>
      </c>
      <c r="L16" s="1" t="n">
        <v>70.3</v>
      </c>
      <c r="M16" s="1" t="n">
        <v>63.7</v>
      </c>
      <c r="N16" s="1" t="n">
        <v>48.6</v>
      </c>
      <c r="O16" s="1" t="n">
        <v>67</v>
      </c>
      <c r="Q16" s="0" t="n">
        <f aca="false">B16</f>
        <v>1983</v>
      </c>
      <c r="R16" s="0" t="n">
        <f aca="false">O16</f>
        <v>67</v>
      </c>
      <c r="S16" s="0" t="n">
        <f aca="false">AVERAGE(R12:R16)</f>
        <v>68.1</v>
      </c>
    </row>
    <row r="17" customFormat="false" ht="13" hidden="false" customHeight="false" outlineLevel="0" collapsed="false">
      <c r="B17" s="1" t="n">
        <v>1984</v>
      </c>
      <c r="C17" s="1" t="n">
        <v>48.7</v>
      </c>
      <c r="D17" s="1" t="n">
        <v>56</v>
      </c>
      <c r="E17" s="1" t="n">
        <v>62.1</v>
      </c>
      <c r="F17" s="1" t="n">
        <v>68.6</v>
      </c>
      <c r="G17" s="1" t="n">
        <v>74.7</v>
      </c>
      <c r="H17" s="1" t="n">
        <v>79.7</v>
      </c>
      <c r="I17" s="1" t="n">
        <v>81.2</v>
      </c>
      <c r="J17" s="1" t="n">
        <v>81.6</v>
      </c>
      <c r="K17" s="1" t="n">
        <v>77</v>
      </c>
      <c r="L17" s="1" t="n">
        <v>74.8</v>
      </c>
      <c r="M17" s="1" t="n">
        <v>60.8</v>
      </c>
      <c r="N17" s="1" t="n">
        <v>63.7</v>
      </c>
      <c r="O17" s="1" t="n">
        <v>69.1</v>
      </c>
      <c r="Q17" s="0" t="n">
        <f aca="false">B17</f>
        <v>1984</v>
      </c>
      <c r="R17" s="0" t="n">
        <f aca="false">O17</f>
        <v>69.1</v>
      </c>
      <c r="S17" s="0" t="n">
        <f aca="false">AVERAGE(R13:R17)</f>
        <v>68.54</v>
      </c>
    </row>
    <row r="18" customFormat="false" ht="13" hidden="false" customHeight="false" outlineLevel="0" collapsed="false">
      <c r="B18" s="1" t="n">
        <v>1985</v>
      </c>
      <c r="C18" s="1" t="n">
        <v>48.1</v>
      </c>
      <c r="D18" s="1" t="n">
        <v>53.1</v>
      </c>
      <c r="E18" s="1" t="n">
        <v>67</v>
      </c>
      <c r="F18" s="1" t="n">
        <v>72.1</v>
      </c>
      <c r="G18" s="1" t="n">
        <v>76.1</v>
      </c>
      <c r="H18" s="1" t="n">
        <v>81</v>
      </c>
      <c r="I18" s="1" t="n">
        <v>81.7</v>
      </c>
      <c r="J18" s="1" t="n">
        <v>83.3</v>
      </c>
      <c r="K18" s="1" t="n">
        <v>78.7</v>
      </c>
      <c r="L18" s="1" t="n">
        <v>72.4</v>
      </c>
      <c r="M18" s="1" t="n">
        <v>66.6</v>
      </c>
      <c r="N18" s="1" t="n">
        <v>50.8</v>
      </c>
      <c r="O18" s="1" t="n">
        <v>69.2</v>
      </c>
      <c r="Q18" s="0" t="n">
        <f aca="false">B18</f>
        <v>1985</v>
      </c>
      <c r="R18" s="0" t="n">
        <f aca="false">O18</f>
        <v>69.2</v>
      </c>
      <c r="S18" s="0" t="n">
        <f aca="false">AVERAGE(R14:R18)</f>
        <v>68.62</v>
      </c>
    </row>
    <row r="19" customFormat="false" ht="13" hidden="false" customHeight="false" outlineLevel="0" collapsed="false">
      <c r="B19" s="1" t="n">
        <v>1986</v>
      </c>
      <c r="C19" s="1" t="n">
        <v>53.4</v>
      </c>
      <c r="D19" s="1" t="n">
        <v>59.3</v>
      </c>
      <c r="E19" s="1" t="n">
        <v>62.1</v>
      </c>
      <c r="F19" s="1" t="n">
        <v>70.6</v>
      </c>
      <c r="G19" s="1" t="n">
        <v>75.4</v>
      </c>
      <c r="H19" s="1" t="n">
        <v>81.3</v>
      </c>
      <c r="I19" s="1" t="n">
        <v>84.4</v>
      </c>
      <c r="J19" s="1" t="n">
        <v>82.4</v>
      </c>
      <c r="K19" s="1" t="n">
        <v>82.2</v>
      </c>
      <c r="L19" s="1" t="n">
        <v>69.3</v>
      </c>
      <c r="M19" s="1" t="n">
        <v>63.6</v>
      </c>
      <c r="N19" s="1" t="n">
        <v>51.5</v>
      </c>
      <c r="O19" s="1" t="n">
        <v>69.6</v>
      </c>
      <c r="Q19" s="0" t="n">
        <f aca="false">B19</f>
        <v>1986</v>
      </c>
      <c r="R19" s="0" t="n">
        <f aca="false">O19</f>
        <v>69.6</v>
      </c>
      <c r="S19" s="0" t="n">
        <f aca="false">AVERAGE(R15:R19)</f>
        <v>68.78</v>
      </c>
    </row>
    <row r="20" customFormat="false" ht="13" hidden="false" customHeight="false" outlineLevel="0" collapsed="false">
      <c r="B20" s="1" t="n">
        <v>1987</v>
      </c>
      <c r="C20" s="1" t="n">
        <v>50.3</v>
      </c>
      <c r="D20" s="1" t="n">
        <v>56.2</v>
      </c>
      <c r="E20" s="1" t="n">
        <v>59.4</v>
      </c>
      <c r="F20" s="1" t="n">
        <v>66.7</v>
      </c>
      <c r="G20" s="1" t="n">
        <v>76.5</v>
      </c>
      <c r="H20" s="1" t="n">
        <v>80.6</v>
      </c>
      <c r="I20" s="1" t="n">
        <v>83.3</v>
      </c>
      <c r="J20" s="1" t="n">
        <v>84.2</v>
      </c>
      <c r="K20" s="1" t="n">
        <v>78.1</v>
      </c>
      <c r="L20" s="1" t="n">
        <v>67.2</v>
      </c>
      <c r="M20" s="1" t="n">
        <v>60.3</v>
      </c>
      <c r="N20" s="1" t="n">
        <v>56.8</v>
      </c>
      <c r="O20" s="1" t="n">
        <v>68.3</v>
      </c>
      <c r="Q20" s="0" t="n">
        <f aca="false">B20</f>
        <v>1987</v>
      </c>
      <c r="R20" s="0" t="n">
        <f aca="false">O20</f>
        <v>68.3</v>
      </c>
      <c r="S20" s="0" t="n">
        <f aca="false">AVERAGE(R16:R20)</f>
        <v>68.64</v>
      </c>
    </row>
    <row r="21" customFormat="false" ht="13" hidden="false" customHeight="false" outlineLevel="0" collapsed="false">
      <c r="B21" s="1" t="n">
        <v>1988</v>
      </c>
      <c r="C21" s="1" t="n">
        <v>48.4</v>
      </c>
      <c r="D21" s="1" t="n">
        <v>53.8</v>
      </c>
      <c r="E21" s="1" t="n">
        <v>60.9</v>
      </c>
      <c r="F21" s="1" t="n">
        <v>67.9</v>
      </c>
      <c r="G21" s="1" t="n">
        <v>73.8</v>
      </c>
      <c r="H21" s="1" t="n">
        <v>79.8</v>
      </c>
      <c r="I21" s="1" t="n">
        <v>83.5</v>
      </c>
      <c r="J21" s="1" t="n">
        <v>84.4</v>
      </c>
      <c r="K21" s="1" t="n">
        <v>79.2</v>
      </c>
      <c r="L21" s="1" t="n">
        <v>69.1</v>
      </c>
      <c r="M21" s="1" t="n">
        <v>63.9</v>
      </c>
      <c r="N21" s="1" t="n">
        <v>54.3</v>
      </c>
      <c r="O21" s="1" t="n">
        <v>68.3</v>
      </c>
      <c r="Q21" s="0" t="n">
        <f aca="false">B21</f>
        <v>1988</v>
      </c>
      <c r="R21" s="0" t="n">
        <f aca="false">O21</f>
        <v>68.3</v>
      </c>
      <c r="S21" s="0" t="n">
        <f aca="false">AVERAGE(R17:R21)</f>
        <v>68.9</v>
      </c>
    </row>
    <row r="22" customFormat="false" ht="13" hidden="false" customHeight="false" outlineLevel="0" collapsed="false">
      <c r="B22" s="1" t="n">
        <v>1989</v>
      </c>
      <c r="C22" s="1" t="n">
        <v>57.4</v>
      </c>
      <c r="D22" s="1" t="n">
        <v>52.6</v>
      </c>
      <c r="E22" s="1" t="n">
        <v>60</v>
      </c>
      <c r="F22" s="1" t="n">
        <v>67.3</v>
      </c>
      <c r="G22" s="1" t="n">
        <v>76.7</v>
      </c>
      <c r="H22" s="1" t="n">
        <v>79.6</v>
      </c>
      <c r="I22" s="1" t="n">
        <v>82.5</v>
      </c>
      <c r="J22" s="1" t="n">
        <v>81.8</v>
      </c>
      <c r="K22" s="1" t="n">
        <v>77.6</v>
      </c>
      <c r="L22" s="1" t="n">
        <v>70.5</v>
      </c>
      <c r="M22" s="1" t="n">
        <v>63.1</v>
      </c>
      <c r="N22" s="1" t="n">
        <v>45.8</v>
      </c>
      <c r="O22" s="1" t="n">
        <v>67.9</v>
      </c>
      <c r="Q22" s="0" t="n">
        <f aca="false">B22</f>
        <v>1989</v>
      </c>
      <c r="R22" s="0" t="n">
        <f aca="false">O22</f>
        <v>67.9</v>
      </c>
      <c r="S22" s="0" t="n">
        <f aca="false">AVERAGE(R18:R22)</f>
        <v>68.66</v>
      </c>
    </row>
    <row r="23" customFormat="false" ht="13" hidden="false" customHeight="false" outlineLevel="0" collapsed="false">
      <c r="B23" s="1" t="n">
        <v>1990</v>
      </c>
      <c r="C23" s="1" t="n">
        <v>57.5</v>
      </c>
      <c r="D23" s="1" t="n">
        <v>60.4</v>
      </c>
      <c r="E23" s="1" t="n">
        <v>63.4</v>
      </c>
      <c r="F23" s="1" t="n">
        <v>68.9</v>
      </c>
      <c r="G23" s="1" t="n">
        <v>77.2</v>
      </c>
      <c r="H23" s="1" t="n">
        <v>83.5</v>
      </c>
      <c r="I23" s="1" t="n">
        <v>82.7</v>
      </c>
      <c r="J23" s="1" t="n">
        <v>83.8</v>
      </c>
      <c r="K23" s="1" t="n">
        <v>80.5</v>
      </c>
      <c r="L23" s="1" t="n">
        <v>68.2</v>
      </c>
      <c r="M23" s="1" t="n">
        <v>63.2</v>
      </c>
      <c r="N23" s="1" t="n">
        <v>55.3</v>
      </c>
      <c r="O23" s="1" t="n">
        <v>70.4</v>
      </c>
      <c r="Q23" s="0" t="n">
        <f aca="false">B23</f>
        <v>1990</v>
      </c>
      <c r="R23" s="0" t="n">
        <f aca="false">O23</f>
        <v>70.4</v>
      </c>
      <c r="S23" s="0" t="n">
        <f aca="false">AVERAGE(R19:R23)</f>
        <v>68.9</v>
      </c>
    </row>
    <row r="24" customFormat="false" ht="13" hidden="false" customHeight="false" outlineLevel="0" collapsed="false">
      <c r="B24" s="1" t="n">
        <v>1991</v>
      </c>
      <c r="C24" s="1" t="n">
        <v>51.1</v>
      </c>
      <c r="D24" s="1" t="n">
        <v>57.8</v>
      </c>
      <c r="E24" s="1" t="n">
        <v>63.6</v>
      </c>
      <c r="F24" s="1" t="n">
        <v>72.2</v>
      </c>
      <c r="G24" s="1" t="n">
        <v>77.8</v>
      </c>
      <c r="H24" s="1" t="n">
        <v>81.6</v>
      </c>
      <c r="I24" s="1" t="n">
        <v>83.6</v>
      </c>
      <c r="J24" s="1" t="n">
        <v>82.5</v>
      </c>
      <c r="K24" s="1" t="n">
        <v>78.1</v>
      </c>
      <c r="L24" s="1" t="n">
        <v>73</v>
      </c>
      <c r="M24" s="1" t="n">
        <v>56.8</v>
      </c>
      <c r="N24" s="1" t="n">
        <v>57.3</v>
      </c>
      <c r="O24" s="1" t="n">
        <v>69.6</v>
      </c>
      <c r="Q24" s="0" t="n">
        <f aca="false">B24</f>
        <v>1991</v>
      </c>
      <c r="R24" s="0" t="n">
        <f aca="false">O24</f>
        <v>69.6</v>
      </c>
      <c r="S24" s="0" t="n">
        <f aca="false">AVERAGE(R20:R24)</f>
        <v>68.9</v>
      </c>
    </row>
    <row r="25" customFormat="false" ht="13" hidden="false" customHeight="false" outlineLevel="0" collapsed="false">
      <c r="B25" s="1" t="n">
        <v>1992</v>
      </c>
      <c r="C25" s="1" t="n">
        <v>51.5</v>
      </c>
      <c r="D25" s="1" t="n">
        <v>58.2</v>
      </c>
      <c r="E25" s="1" t="n">
        <v>63.3</v>
      </c>
      <c r="F25" s="1" t="n">
        <v>67.8</v>
      </c>
      <c r="G25" s="1" t="n">
        <v>73.7</v>
      </c>
      <c r="H25" s="1" t="n">
        <v>81</v>
      </c>
      <c r="I25" s="1" t="n">
        <v>82.8</v>
      </c>
      <c r="J25" s="1" t="n">
        <v>80.7</v>
      </c>
      <c r="K25" s="1" t="n">
        <v>79.4</v>
      </c>
      <c r="L25" s="1" t="n">
        <v>70.9</v>
      </c>
      <c r="M25" s="1" t="n">
        <v>56.4</v>
      </c>
      <c r="N25" s="1" t="n">
        <v>57.2</v>
      </c>
      <c r="O25" s="1" t="n">
        <v>68.6</v>
      </c>
      <c r="Q25" s="0" t="n">
        <f aca="false">B25</f>
        <v>1992</v>
      </c>
      <c r="R25" s="0" t="n">
        <f aca="false">O25</f>
        <v>68.6</v>
      </c>
      <c r="S25" s="0" t="n">
        <f aca="false">AVERAGE(R21:R25)</f>
        <v>68.96</v>
      </c>
    </row>
    <row r="26" customFormat="false" ht="13" hidden="false" customHeight="false" outlineLevel="0" collapsed="false">
      <c r="B26" s="1" t="n">
        <v>1993</v>
      </c>
      <c r="C26" s="1" t="n">
        <v>54.3</v>
      </c>
      <c r="D26" s="1" t="n">
        <v>56.3</v>
      </c>
      <c r="E26" s="1" t="n">
        <v>60.9</v>
      </c>
      <c r="F26" s="1" t="n">
        <v>66</v>
      </c>
      <c r="G26" s="1" t="n">
        <v>74.1</v>
      </c>
      <c r="H26" s="1" t="n">
        <v>81.6</v>
      </c>
      <c r="I26" s="1" t="n">
        <v>84.3</v>
      </c>
      <c r="J26" s="1" t="n">
        <v>85</v>
      </c>
      <c r="K26" s="1" t="n">
        <v>80.8</v>
      </c>
      <c r="L26" s="1" t="n">
        <v>70</v>
      </c>
      <c r="M26" s="1" t="n">
        <v>58</v>
      </c>
      <c r="N26" s="1" t="n">
        <v>55.5</v>
      </c>
      <c r="O26" s="1" t="n">
        <v>68.9</v>
      </c>
      <c r="Q26" s="0" t="n">
        <f aca="false">B26</f>
        <v>1993</v>
      </c>
      <c r="R26" s="0" t="n">
        <f aca="false">O26</f>
        <v>68.9</v>
      </c>
      <c r="S26" s="0" t="n">
        <f aca="false">AVERAGE(R22:R26)</f>
        <v>69.08</v>
      </c>
    </row>
    <row r="27" customFormat="false" ht="13" hidden="false" customHeight="false" outlineLevel="0" collapsed="false">
      <c r="B27" s="1" t="n">
        <v>1994</v>
      </c>
      <c r="C27" s="1" t="n">
        <v>52.2</v>
      </c>
      <c r="D27" s="1" t="n">
        <v>56.3</v>
      </c>
      <c r="E27" s="1" t="n">
        <v>62.9</v>
      </c>
      <c r="F27" s="1" t="n">
        <v>70.2</v>
      </c>
      <c r="G27" s="1" t="n">
        <v>75.7</v>
      </c>
      <c r="H27" s="1" t="n">
        <v>83</v>
      </c>
      <c r="I27" s="1" t="n">
        <v>83.5</v>
      </c>
      <c r="J27" s="1" t="n">
        <v>82</v>
      </c>
      <c r="K27" s="1" t="n">
        <v>77.4</v>
      </c>
      <c r="L27" s="1" t="n">
        <v>71.5</v>
      </c>
      <c r="M27" s="1" t="n">
        <v>65.4</v>
      </c>
      <c r="N27" s="1" t="n">
        <v>56.8</v>
      </c>
      <c r="O27" s="1" t="n">
        <v>69.7</v>
      </c>
      <c r="Q27" s="0" t="n">
        <f aca="false">B27</f>
        <v>1994</v>
      </c>
      <c r="R27" s="0" t="n">
        <f aca="false">O27</f>
        <v>69.7</v>
      </c>
      <c r="S27" s="0" t="n">
        <f aca="false">AVERAGE(R23:R27)</f>
        <v>69.44</v>
      </c>
    </row>
    <row r="28" customFormat="false" ht="13" hidden="false" customHeight="false" outlineLevel="0" collapsed="false">
      <c r="B28" s="1" t="n">
        <v>1995</v>
      </c>
      <c r="C28" s="1" t="n">
        <v>53.4</v>
      </c>
      <c r="D28" s="1" t="n">
        <v>58.4</v>
      </c>
      <c r="E28" s="1" t="n">
        <v>62.5</v>
      </c>
      <c r="F28" s="1" t="n">
        <v>68.2</v>
      </c>
      <c r="G28" s="1" t="n">
        <v>76.9</v>
      </c>
      <c r="H28" s="1" t="n">
        <v>80.3</v>
      </c>
      <c r="I28" s="1" t="n">
        <v>83</v>
      </c>
      <c r="J28" s="1" t="n">
        <v>83.7</v>
      </c>
      <c r="K28" s="1" t="n">
        <v>79.9</v>
      </c>
      <c r="L28" s="1" t="n">
        <v>69.3</v>
      </c>
      <c r="M28" s="1" t="n">
        <v>60.7</v>
      </c>
      <c r="N28" s="1" t="n">
        <v>55.2</v>
      </c>
      <c r="O28" s="1" t="n">
        <v>69.3</v>
      </c>
      <c r="Q28" s="0" t="n">
        <f aca="false">B28</f>
        <v>1995</v>
      </c>
      <c r="R28" s="0" t="n">
        <f aca="false">O28</f>
        <v>69.3</v>
      </c>
      <c r="S28" s="0" t="n">
        <f aca="false">AVERAGE(R24:R28)</f>
        <v>69.22</v>
      </c>
    </row>
    <row r="29" customFormat="false" ht="13" hidden="false" customHeight="false" outlineLevel="0" collapsed="false">
      <c r="B29" s="1" t="n">
        <v>1996</v>
      </c>
      <c r="C29" s="1" t="n">
        <v>52</v>
      </c>
      <c r="D29" s="1" t="n">
        <v>55.8</v>
      </c>
      <c r="E29" s="1" t="n">
        <v>56.8</v>
      </c>
      <c r="F29" s="1" t="n">
        <v>66.4</v>
      </c>
      <c r="G29" s="1" t="n">
        <v>77.5</v>
      </c>
      <c r="H29" s="1" t="n">
        <v>80.2</v>
      </c>
      <c r="I29" s="1" t="n">
        <v>83.2</v>
      </c>
      <c r="J29" s="1" t="n">
        <v>81</v>
      </c>
      <c r="K29" s="1" t="n">
        <v>77.7</v>
      </c>
      <c r="L29" s="1" t="n">
        <v>70.4</v>
      </c>
      <c r="M29" s="1" t="n">
        <v>62.4</v>
      </c>
      <c r="N29" s="1" t="n">
        <v>57.4</v>
      </c>
      <c r="O29" s="1" t="n">
        <v>68.4</v>
      </c>
      <c r="Q29" s="0" t="n">
        <f aca="false">B29</f>
        <v>1996</v>
      </c>
      <c r="R29" s="0" t="n">
        <f aca="false">O29</f>
        <v>68.4</v>
      </c>
      <c r="S29" s="0" t="n">
        <f aca="false">AVERAGE(R25:R29)</f>
        <v>68.98</v>
      </c>
    </row>
    <row r="30" customFormat="false" ht="13" hidden="false" customHeight="false" outlineLevel="0" collapsed="false">
      <c r="B30" s="1" t="n">
        <v>1997</v>
      </c>
      <c r="C30" s="1" t="n">
        <v>51.4</v>
      </c>
      <c r="D30" s="1" t="n">
        <v>55.8</v>
      </c>
      <c r="E30" s="1" t="n">
        <v>65.5</v>
      </c>
      <c r="F30" s="1" t="n">
        <v>64.6</v>
      </c>
      <c r="G30" s="1" t="n">
        <v>74.1</v>
      </c>
      <c r="H30" s="1" t="n">
        <v>79.8</v>
      </c>
      <c r="I30" s="1" t="n">
        <v>83.8</v>
      </c>
      <c r="J30" s="1" t="n">
        <v>82.9</v>
      </c>
      <c r="K30" s="1" t="n">
        <v>79.9</v>
      </c>
      <c r="L30" s="1" t="n">
        <v>69.8</v>
      </c>
      <c r="M30" s="1" t="n">
        <v>57.6</v>
      </c>
      <c r="N30" s="1" t="n">
        <v>51.6</v>
      </c>
      <c r="O30" s="1" t="n">
        <v>68.1</v>
      </c>
      <c r="Q30" s="0" t="n">
        <f aca="false">B30</f>
        <v>1997</v>
      </c>
      <c r="R30" s="0" t="n">
        <f aca="false">O30</f>
        <v>68.1</v>
      </c>
      <c r="S30" s="0" t="n">
        <f aca="false">AVERAGE(R26:R30)</f>
        <v>68.88</v>
      </c>
    </row>
    <row r="31" customFormat="false" ht="13" hidden="false" customHeight="false" outlineLevel="0" collapsed="false">
      <c r="B31" s="1" t="n">
        <v>1998</v>
      </c>
      <c r="C31" s="1" t="n">
        <v>57.5</v>
      </c>
      <c r="D31" s="1" t="n">
        <v>55.8</v>
      </c>
      <c r="E31" s="1" t="n">
        <v>60.1</v>
      </c>
      <c r="F31" s="1" t="n">
        <v>66.4</v>
      </c>
      <c r="G31" s="1" t="n">
        <v>77.5</v>
      </c>
      <c r="H31" s="1" t="n">
        <v>83.7</v>
      </c>
      <c r="I31" s="1" t="n">
        <v>84</v>
      </c>
      <c r="J31" s="1" t="n">
        <v>83.9</v>
      </c>
      <c r="K31" s="1" t="n">
        <v>82.2</v>
      </c>
      <c r="L31" s="1" t="n">
        <v>72.9</v>
      </c>
      <c r="M31" s="1" t="n">
        <v>64.5</v>
      </c>
      <c r="N31" s="1" t="n">
        <v>56</v>
      </c>
      <c r="O31" s="1" t="n">
        <v>70.4</v>
      </c>
      <c r="Q31" s="0" t="n">
        <f aca="false">B31</f>
        <v>1998</v>
      </c>
      <c r="R31" s="0" t="n">
        <f aca="false">O31</f>
        <v>70.4</v>
      </c>
      <c r="S31" s="0" t="n">
        <f aca="false">AVERAGE(R27:R31)</f>
        <v>69.18</v>
      </c>
    </row>
    <row r="32" customFormat="false" ht="13" hidden="false" customHeight="false" outlineLevel="0" collapsed="false">
      <c r="B32" s="1" t="n">
        <v>1999</v>
      </c>
      <c r="C32" s="1" t="n">
        <v>58.1</v>
      </c>
      <c r="D32" s="1" t="n">
        <v>61.4</v>
      </c>
      <c r="E32" s="1" t="n">
        <v>62.6</v>
      </c>
      <c r="F32" s="1" t="n">
        <v>72.4</v>
      </c>
      <c r="G32" s="1" t="n">
        <v>75.9</v>
      </c>
      <c r="H32" s="1" t="n">
        <v>81</v>
      </c>
      <c r="I32" s="1" t="n">
        <v>82.6</v>
      </c>
      <c r="J32" s="1" t="n">
        <v>86</v>
      </c>
      <c r="K32" s="1" t="n">
        <v>78.2</v>
      </c>
      <c r="L32" s="1" t="n">
        <v>69.2</v>
      </c>
      <c r="M32" s="1" t="n">
        <v>62</v>
      </c>
      <c r="N32" s="1" t="n">
        <v>54.3</v>
      </c>
      <c r="O32" s="1" t="n">
        <v>70.3</v>
      </c>
      <c r="Q32" s="0" t="n">
        <f aca="false">B32</f>
        <v>1999</v>
      </c>
      <c r="R32" s="0" t="n">
        <f aca="false">O32</f>
        <v>70.3</v>
      </c>
      <c r="S32" s="0" t="n">
        <f aca="false">AVERAGE(R28:R32)</f>
        <v>69.3</v>
      </c>
    </row>
    <row r="33" customFormat="false" ht="13" hidden="false" customHeight="false" outlineLevel="0" collapsed="false">
      <c r="B33" s="1" t="n">
        <v>2000</v>
      </c>
      <c r="C33" s="1" t="n">
        <v>56.5</v>
      </c>
      <c r="D33" s="1" t="n">
        <v>62.2</v>
      </c>
      <c r="E33" s="1" t="n">
        <v>66.3</v>
      </c>
      <c r="F33" s="1" t="n">
        <v>68.4</v>
      </c>
      <c r="G33" s="1" t="n">
        <v>77.8</v>
      </c>
      <c r="H33" s="1" t="n">
        <v>81.4</v>
      </c>
      <c r="I33" s="1" t="n">
        <v>83.7</v>
      </c>
      <c r="J33" s="1" t="n">
        <v>84.1</v>
      </c>
      <c r="K33" s="1" t="n">
        <v>79.8</v>
      </c>
      <c r="L33" s="1" t="n">
        <v>72.2</v>
      </c>
      <c r="M33" s="1" t="n">
        <v>59</v>
      </c>
      <c r="N33" s="1" t="n">
        <v>48.1</v>
      </c>
      <c r="O33" s="1" t="n">
        <v>70</v>
      </c>
      <c r="Q33" s="0" t="n">
        <f aca="false">B33</f>
        <v>2000</v>
      </c>
      <c r="R33" s="0" t="n">
        <f aca="false">O33</f>
        <v>70</v>
      </c>
      <c r="S33" s="0" t="n">
        <f aca="false">AVERAGE(R29:R33)</f>
        <v>69.44</v>
      </c>
    </row>
    <row r="34" customFormat="false" ht="13" hidden="false" customHeight="false" outlineLevel="0" collapsed="false">
      <c r="B34" s="1" t="n">
        <v>2001</v>
      </c>
      <c r="C34" s="1" t="n">
        <v>49.1</v>
      </c>
      <c r="D34" s="1" t="n">
        <v>59.6</v>
      </c>
      <c r="E34" s="1" t="n">
        <v>57.6</v>
      </c>
      <c r="F34" s="1" t="n">
        <v>72</v>
      </c>
      <c r="G34" s="1" t="n">
        <v>75.6</v>
      </c>
      <c r="H34" s="1" t="n">
        <v>79.9</v>
      </c>
      <c r="I34" s="1" t="n">
        <v>82.9</v>
      </c>
      <c r="J34" s="1" t="n">
        <v>82.1</v>
      </c>
      <c r="K34" s="1" t="n">
        <v>77.3</v>
      </c>
      <c r="L34" s="1" t="n">
        <v>67.6</v>
      </c>
      <c r="M34" s="1" t="n">
        <v>64.3</v>
      </c>
      <c r="N34" s="1" t="n">
        <v>56.7</v>
      </c>
      <c r="O34" s="1" t="n">
        <v>68.7</v>
      </c>
      <c r="Q34" s="0" t="n">
        <f aca="false">B34</f>
        <v>2001</v>
      </c>
      <c r="R34" s="0" t="n">
        <f aca="false">O34</f>
        <v>68.7</v>
      </c>
      <c r="S34" s="0" t="n">
        <f aca="false">AVERAGE(R30:R34)</f>
        <v>69.5</v>
      </c>
    </row>
    <row r="35" customFormat="false" ht="13" hidden="false" customHeight="false" outlineLevel="0" collapsed="false">
      <c r="B35" s="1" t="n">
        <v>2002</v>
      </c>
      <c r="C35" s="1" t="n">
        <v>54.8</v>
      </c>
      <c r="D35" s="1" t="n">
        <v>51.7</v>
      </c>
      <c r="E35" s="1" t="n">
        <v>61.8</v>
      </c>
      <c r="F35" s="1" t="n">
        <v>72</v>
      </c>
      <c r="G35" s="1" t="n">
        <v>76.2</v>
      </c>
      <c r="H35" s="1" t="n">
        <v>81.2</v>
      </c>
      <c r="I35" s="1" t="n">
        <v>83</v>
      </c>
      <c r="J35" s="1" t="n">
        <v>83.5</v>
      </c>
      <c r="K35" s="1" t="n">
        <v>79.9</v>
      </c>
      <c r="L35" s="1" t="n">
        <v>72</v>
      </c>
      <c r="M35" s="1" t="n">
        <v>59</v>
      </c>
      <c r="N35" s="1" t="n">
        <v>54.2</v>
      </c>
      <c r="O35" s="1" t="n">
        <v>69.1</v>
      </c>
      <c r="Q35" s="0" t="n">
        <f aca="false">B35</f>
        <v>2002</v>
      </c>
      <c r="R35" s="0" t="n">
        <f aca="false">O35</f>
        <v>69.1</v>
      </c>
      <c r="S35" s="0" t="n">
        <f aca="false">AVERAGE(R31:R35)</f>
        <v>69.7</v>
      </c>
    </row>
    <row r="36" customFormat="false" ht="13" hidden="false" customHeight="false" outlineLevel="0" collapsed="false">
      <c r="B36" s="1" t="n">
        <v>2003</v>
      </c>
      <c r="C36" s="1" t="n">
        <v>49.7</v>
      </c>
      <c r="D36" s="1" t="n">
        <v>53.8</v>
      </c>
      <c r="E36" s="1" t="n">
        <v>61.7</v>
      </c>
      <c r="F36" s="1" t="n">
        <v>69.4</v>
      </c>
      <c r="G36" s="1" t="n">
        <v>79.2</v>
      </c>
      <c r="H36" s="1" t="n">
        <v>81.8</v>
      </c>
      <c r="I36" s="1" t="n">
        <v>81.8</v>
      </c>
      <c r="J36" s="1" t="n">
        <v>82.7</v>
      </c>
      <c r="K36" s="1" t="n">
        <v>76.9</v>
      </c>
      <c r="L36" s="1" t="n">
        <v>70.3</v>
      </c>
      <c r="M36" s="1" t="n">
        <v>64.5</v>
      </c>
      <c r="N36" s="1" t="n">
        <v>52.6</v>
      </c>
      <c r="O36" s="1" t="n">
        <v>68.7</v>
      </c>
      <c r="Q36" s="0" t="n">
        <f aca="false">B36</f>
        <v>2003</v>
      </c>
      <c r="R36" s="0" t="n">
        <f aca="false">O36</f>
        <v>68.7</v>
      </c>
      <c r="S36" s="0" t="n">
        <f aca="false">AVERAGE(R32:R36)</f>
        <v>69.36</v>
      </c>
    </row>
    <row r="37" customFormat="false" ht="13" hidden="false" customHeight="false" outlineLevel="0" collapsed="false">
      <c r="B37" s="1" t="n">
        <v>2004</v>
      </c>
      <c r="C37" s="1" t="n">
        <v>53.8</v>
      </c>
      <c r="D37" s="1" t="n">
        <v>52.9</v>
      </c>
      <c r="E37" s="1" t="n">
        <v>65.7</v>
      </c>
      <c r="F37" s="1" t="n">
        <v>68.2</v>
      </c>
      <c r="G37" s="1" t="n">
        <v>75.3</v>
      </c>
      <c r="H37" s="1" t="n">
        <v>80.9</v>
      </c>
      <c r="I37" s="1" t="n">
        <v>83.3</v>
      </c>
      <c r="J37" s="1" t="n">
        <v>82.1</v>
      </c>
      <c r="K37" s="1" t="n">
        <v>80.7</v>
      </c>
      <c r="L37" s="1" t="n">
        <v>76</v>
      </c>
      <c r="M37" s="1" t="n">
        <v>62.8</v>
      </c>
      <c r="N37" s="1" t="n">
        <v>53.3</v>
      </c>
      <c r="O37" s="1" t="n">
        <v>69.6</v>
      </c>
      <c r="Q37" s="0" t="n">
        <f aca="false">B37</f>
        <v>2004</v>
      </c>
      <c r="R37" s="0" t="n">
        <f aca="false">O37</f>
        <v>69.6</v>
      </c>
      <c r="S37" s="0" t="n">
        <f aca="false">AVERAGE(R33:R37)</f>
        <v>69.22</v>
      </c>
    </row>
    <row r="38" customFormat="false" ht="13" hidden="false" customHeight="false" outlineLevel="0" collapsed="false">
      <c r="B38" s="1" t="n">
        <v>2005</v>
      </c>
      <c r="C38" s="1" t="n">
        <v>56.7</v>
      </c>
      <c r="D38" s="1" t="n">
        <v>58.2</v>
      </c>
      <c r="E38" s="1" t="n">
        <v>60.9</v>
      </c>
      <c r="F38" s="1" t="n">
        <v>67</v>
      </c>
      <c r="G38" s="1" t="n">
        <v>75.3</v>
      </c>
      <c r="H38" s="1" t="n">
        <v>82.7</v>
      </c>
      <c r="I38" s="1" t="n">
        <v>83.4</v>
      </c>
      <c r="J38" s="1" t="n">
        <v>84.2</v>
      </c>
      <c r="K38" s="1" t="n">
        <v>83.1</v>
      </c>
      <c r="L38" s="1" t="n">
        <v>70.7</v>
      </c>
      <c r="M38" s="1" t="n">
        <v>63.6</v>
      </c>
      <c r="N38" s="1" t="n">
        <v>53.5</v>
      </c>
      <c r="O38" s="1" t="n">
        <v>69.9</v>
      </c>
      <c r="Q38" s="0" t="n">
        <f aca="false">B38</f>
        <v>2005</v>
      </c>
      <c r="R38" s="0" t="n">
        <f aca="false">O38</f>
        <v>69.9</v>
      </c>
      <c r="S38" s="0" t="n">
        <f aca="false">AVERAGE(R34:R38)</f>
        <v>69.2</v>
      </c>
    </row>
    <row r="39" customFormat="false" ht="13" hidden="false" customHeight="false" outlineLevel="0" collapsed="false">
      <c r="B39" s="1" t="n">
        <v>2006</v>
      </c>
      <c r="C39" s="1" t="n">
        <v>58.2</v>
      </c>
      <c r="D39" s="1" t="n">
        <v>55.3</v>
      </c>
      <c r="E39" s="1" t="n">
        <v>65.8</v>
      </c>
      <c r="F39" s="1" t="n">
        <v>72.4</v>
      </c>
      <c r="G39" s="1" t="n">
        <v>75.4</v>
      </c>
      <c r="H39" s="1" t="n">
        <v>80.9</v>
      </c>
      <c r="I39" s="1" t="n">
        <v>82.4</v>
      </c>
      <c r="J39" s="1" t="n">
        <v>83.4</v>
      </c>
      <c r="K39" s="1" t="n">
        <v>78.5</v>
      </c>
      <c r="L39" s="1" t="n">
        <v>71.6</v>
      </c>
      <c r="M39" s="1" t="n">
        <v>60.9</v>
      </c>
      <c r="N39" s="1" t="n">
        <v>54.6</v>
      </c>
      <c r="O39" s="1" t="n">
        <v>70</v>
      </c>
      <c r="Q39" s="0" t="n">
        <f aca="false">B39</f>
        <v>2006</v>
      </c>
      <c r="R39" s="0" t="n">
        <f aca="false">O39</f>
        <v>70</v>
      </c>
      <c r="S39" s="0" t="n">
        <f aca="false">AVERAGE(R35:R39)</f>
        <v>69.46</v>
      </c>
    </row>
    <row r="40" customFormat="false" ht="13" hidden="false" customHeight="false" outlineLevel="0" collapsed="false">
      <c r="B40" s="1" t="n">
        <v>2007</v>
      </c>
      <c r="C40" s="1" t="n">
        <v>51.8</v>
      </c>
      <c r="D40" s="1" t="n">
        <v>54.1</v>
      </c>
      <c r="E40" s="1" t="n">
        <v>65.7</v>
      </c>
      <c r="F40" s="1" t="n">
        <v>66.6</v>
      </c>
      <c r="G40" s="1" t="n">
        <v>76.3</v>
      </c>
      <c r="H40" s="1" t="n">
        <v>81.5</v>
      </c>
      <c r="I40" s="1" t="n">
        <v>81.6</v>
      </c>
      <c r="J40" s="1" t="n">
        <v>84.4</v>
      </c>
      <c r="K40" s="1" t="n">
        <v>80.1</v>
      </c>
      <c r="L40" s="1" t="n">
        <v>71.7</v>
      </c>
      <c r="M40" s="1" t="n">
        <v>62.6</v>
      </c>
      <c r="N40" s="1" t="n">
        <v>58.3</v>
      </c>
      <c r="O40" s="1" t="n">
        <v>69.6</v>
      </c>
      <c r="Q40" s="0" t="n">
        <f aca="false">B40</f>
        <v>2007</v>
      </c>
      <c r="R40" s="0" t="n">
        <f aca="false">O40</f>
        <v>69.6</v>
      </c>
      <c r="S40" s="0" t="n">
        <f aca="false">AVERAGE(R36:R40)</f>
        <v>69.56</v>
      </c>
    </row>
    <row r="41" customFormat="false" ht="13" hidden="false" customHeight="false" outlineLevel="0" collapsed="false">
      <c r="B41" s="1" t="n">
        <v>2008</v>
      </c>
      <c r="C41" s="1" t="n">
        <v>52</v>
      </c>
      <c r="D41" s="1" t="n">
        <v>59.2</v>
      </c>
      <c r="E41" s="1" t="n">
        <v>62.6</v>
      </c>
      <c r="F41" s="1" t="n">
        <v>69.4</v>
      </c>
      <c r="G41" s="1" t="n">
        <v>77</v>
      </c>
      <c r="H41" s="1" t="n">
        <v>82.6</v>
      </c>
      <c r="I41" s="1" t="n">
        <v>83.2</v>
      </c>
      <c r="J41" s="1" t="n">
        <v>82.5</v>
      </c>
      <c r="K41" s="1" t="n">
        <v>77.8</v>
      </c>
      <c r="L41" s="1" t="n">
        <v>68.7</v>
      </c>
      <c r="M41" s="1" t="n">
        <v>61.9</v>
      </c>
      <c r="N41" s="1" t="n">
        <v>55.7</v>
      </c>
      <c r="O41" s="1" t="n">
        <v>69.4</v>
      </c>
      <c r="Q41" s="0" t="n">
        <f aca="false">B41</f>
        <v>2008</v>
      </c>
      <c r="R41" s="0" t="n">
        <f aca="false">O41</f>
        <v>69.4</v>
      </c>
      <c r="S41" s="0" t="n">
        <f aca="false">AVERAGE(R37:R41)</f>
        <v>69.7</v>
      </c>
    </row>
    <row r="42" customFormat="false" ht="13" hidden="false" customHeight="false" outlineLevel="0" collapsed="false">
      <c r="B42" s="1" t="n">
        <v>2009</v>
      </c>
      <c r="C42" s="1" t="n">
        <v>53.7</v>
      </c>
      <c r="D42" s="1" t="n">
        <v>59.9</v>
      </c>
      <c r="E42" s="1" t="n">
        <v>62.6</v>
      </c>
      <c r="F42" s="1" t="n">
        <v>68</v>
      </c>
      <c r="G42" s="1" t="n">
        <v>76.8</v>
      </c>
      <c r="H42" s="1" t="n">
        <v>82.2</v>
      </c>
      <c r="I42" s="1" t="n">
        <v>84.4</v>
      </c>
      <c r="J42" s="1" t="n">
        <v>83.7</v>
      </c>
      <c r="K42" s="1" t="n">
        <v>78.1</v>
      </c>
      <c r="L42" s="1" t="n">
        <v>70</v>
      </c>
      <c r="M42" s="1" t="n">
        <v>60.7</v>
      </c>
      <c r="N42" s="1" t="n">
        <v>49.3</v>
      </c>
      <c r="O42" s="1" t="n">
        <v>69.1</v>
      </c>
      <c r="Q42" s="0" t="n">
        <f aca="false">B42</f>
        <v>2009</v>
      </c>
      <c r="R42" s="0" t="n">
        <f aca="false">O42</f>
        <v>69.1</v>
      </c>
      <c r="S42" s="0" t="n">
        <f aca="false">AVERAGE(R38:R42)</f>
        <v>69.6</v>
      </c>
    </row>
    <row r="43" customFormat="false" ht="13" hidden="false" customHeight="false" outlineLevel="0" collapsed="false">
      <c r="B43" s="1" t="n">
        <v>2010</v>
      </c>
      <c r="C43" s="1" t="n">
        <v>47.9</v>
      </c>
      <c r="D43" s="1" t="n">
        <v>47.5</v>
      </c>
      <c r="E43" s="1" t="n">
        <v>56.9</v>
      </c>
      <c r="F43" s="1" t="n">
        <v>68.6</v>
      </c>
      <c r="G43" s="1" t="n">
        <v>78.5</v>
      </c>
      <c r="H43" s="1" t="n">
        <v>83.5</v>
      </c>
      <c r="I43" s="1" t="n">
        <v>83.6</v>
      </c>
      <c r="J43" s="1" t="n">
        <v>85.8</v>
      </c>
      <c r="K43" s="1" t="n">
        <v>81.4</v>
      </c>
      <c r="L43" s="1" t="n">
        <v>71</v>
      </c>
      <c r="M43" s="1" t="n">
        <v>61.2</v>
      </c>
      <c r="N43" s="1" t="n">
        <v>54.2</v>
      </c>
      <c r="O43" s="1" t="n">
        <v>68.3</v>
      </c>
      <c r="Q43" s="0" t="n">
        <f aca="false">B43</f>
        <v>2010</v>
      </c>
      <c r="R43" s="0" t="n">
        <f aca="false">O43</f>
        <v>68.3</v>
      </c>
      <c r="S43" s="0" t="n">
        <f aca="false">AVERAGE(R39:R43)</f>
        <v>69.28</v>
      </c>
    </row>
    <row r="44" customFormat="false" ht="13" hidden="false" customHeight="false" outlineLevel="0" collapsed="false">
      <c r="B44" s="1" t="n">
        <v>2011</v>
      </c>
      <c r="C44" s="1" t="n">
        <v>50</v>
      </c>
      <c r="D44" s="1" t="n">
        <v>53.8</v>
      </c>
      <c r="E44" s="1" t="n">
        <v>65</v>
      </c>
      <c r="F44" s="1" t="n">
        <v>72.6</v>
      </c>
      <c r="G44" s="1" t="n">
        <v>76.7</v>
      </c>
      <c r="H44" s="1" t="n">
        <v>85.1</v>
      </c>
      <c r="I44" s="1" t="n">
        <v>85.5</v>
      </c>
      <c r="J44" s="1" t="n">
        <v>87.7</v>
      </c>
      <c r="K44" s="1" t="n">
        <v>79.6</v>
      </c>
      <c r="L44" s="1" t="n">
        <v>70.5</v>
      </c>
      <c r="M44" s="1" t="n">
        <v>64.1</v>
      </c>
      <c r="N44" s="1" t="n">
        <v>56.8</v>
      </c>
      <c r="O44" s="1" t="n">
        <v>70.6</v>
      </c>
      <c r="Q44" s="0" t="n">
        <f aca="false">B44</f>
        <v>2011</v>
      </c>
      <c r="R44" s="0" t="n">
        <f aca="false">O44</f>
        <v>70.6</v>
      </c>
      <c r="S44" s="0" t="n">
        <f aca="false">AVERAGE(R40:R44)</f>
        <v>69.4</v>
      </c>
    </row>
    <row r="45" customFormat="false" ht="13" hidden="false" customHeight="false" outlineLevel="0" collapsed="false">
      <c r="B45" s="1" t="n">
        <v>2012</v>
      </c>
      <c r="C45" s="1" t="n">
        <v>60.1</v>
      </c>
      <c r="D45" s="1" t="n">
        <v>59.7</v>
      </c>
      <c r="E45" s="1" t="n">
        <v>68.5</v>
      </c>
      <c r="F45" s="1" t="n">
        <v>71.9</v>
      </c>
      <c r="G45" s="1" t="n">
        <v>77.4</v>
      </c>
      <c r="H45" s="1" t="n">
        <v>82.3</v>
      </c>
      <c r="I45" s="1" t="n">
        <v>81.5</v>
      </c>
      <c r="J45" s="1" t="n">
        <v>83.1</v>
      </c>
      <c r="K45" s="1" t="n">
        <v>78.4</v>
      </c>
      <c r="L45" s="1" t="n">
        <v>69.6</v>
      </c>
      <c r="M45" s="1" t="n">
        <v>62</v>
      </c>
      <c r="N45" s="1" t="n">
        <v>58.7</v>
      </c>
      <c r="O45" s="1" t="n">
        <v>71.1</v>
      </c>
      <c r="Q45" s="0" t="n">
        <f aca="false">B45</f>
        <v>2012</v>
      </c>
      <c r="R45" s="0" t="n">
        <f aca="false">O45</f>
        <v>71.1</v>
      </c>
      <c r="S45" s="0" t="n">
        <f aca="false">AVERAGE(R41:R45)</f>
        <v>69.7</v>
      </c>
    </row>
    <row r="46" customFormat="false" ht="13" hidden="false" customHeight="false" outlineLevel="0" collapsed="false">
      <c r="B46" s="1" t="n">
        <v>2013</v>
      </c>
      <c r="C46" s="1" t="n">
        <v>54.5</v>
      </c>
      <c r="D46" s="1" t="n">
        <v>58.4</v>
      </c>
      <c r="E46" s="1" t="n">
        <v>59.6</v>
      </c>
      <c r="F46" s="1" t="n">
        <v>66.1</v>
      </c>
      <c r="G46" s="1" t="n">
        <v>74</v>
      </c>
      <c r="H46" s="1" t="n">
        <v>82.5</v>
      </c>
      <c r="I46" s="1" t="n">
        <v>83.2</v>
      </c>
      <c r="J46" s="1" t="n">
        <v>84.1</v>
      </c>
      <c r="K46" s="1" t="n">
        <v>82.6</v>
      </c>
      <c r="L46" s="1" t="n">
        <v>71.7</v>
      </c>
      <c r="M46" s="1" t="n">
        <v>58.7</v>
      </c>
      <c r="N46" s="1" t="n">
        <v>52.3</v>
      </c>
      <c r="O46" s="1" t="n">
        <v>69</v>
      </c>
      <c r="Q46" s="0" t="n">
        <f aca="false">B46</f>
        <v>2013</v>
      </c>
      <c r="R46" s="0" t="n">
        <f aca="false">O46</f>
        <v>69</v>
      </c>
      <c r="S46" s="0" t="n">
        <f aca="false">AVERAGE(R42:R46)</f>
        <v>69.62</v>
      </c>
    </row>
    <row r="47" customFormat="false" ht="13" hidden="false" customHeight="false" outlineLevel="0" collapsed="false">
      <c r="B47" s="1" t="n">
        <v>2014</v>
      </c>
      <c r="C47" s="1" t="n">
        <v>48.6</v>
      </c>
      <c r="D47" s="1" t="n">
        <v>54.4</v>
      </c>
      <c r="E47" s="1" t="n">
        <v>58.9</v>
      </c>
      <c r="F47" s="1" t="n">
        <v>68.7</v>
      </c>
      <c r="G47" s="1" t="n">
        <v>73.9</v>
      </c>
      <c r="H47" s="1" t="n">
        <v>81.8</v>
      </c>
      <c r="I47" s="1" t="n">
        <v>82.6</v>
      </c>
      <c r="J47" s="1" t="n">
        <v>83.7</v>
      </c>
      <c r="K47" s="1" t="n">
        <v>80.8</v>
      </c>
      <c r="L47" s="1" t="n">
        <v>72.9</v>
      </c>
      <c r="M47" s="1" t="n">
        <v>58</v>
      </c>
      <c r="N47" s="1" t="n">
        <v>57.4</v>
      </c>
      <c r="O47" s="1" t="n">
        <v>68.5</v>
      </c>
      <c r="Q47" s="0" t="n">
        <f aca="false">B47</f>
        <v>2014</v>
      </c>
      <c r="R47" s="0" t="n">
        <f aca="false">O47</f>
        <v>68.5</v>
      </c>
      <c r="S47" s="0" t="n">
        <f aca="false">AVERAGE(R43:R47)</f>
        <v>69.5</v>
      </c>
    </row>
    <row r="48" customFormat="false" ht="13" hidden="false" customHeight="false" outlineLevel="0" collapsed="false">
      <c r="B48" s="1" t="n">
        <v>2015</v>
      </c>
      <c r="C48" s="1" t="n">
        <v>50.5</v>
      </c>
      <c r="D48" s="1" t="n">
        <v>53.3</v>
      </c>
      <c r="E48" s="1" t="n">
        <v>63.7</v>
      </c>
      <c r="F48" s="1" t="n">
        <v>72.7</v>
      </c>
      <c r="G48" s="1" t="n">
        <v>77.9</v>
      </c>
      <c r="H48" s="1" t="n">
        <v>82.3</v>
      </c>
      <c r="I48" s="1" t="n">
        <v>85.1</v>
      </c>
      <c r="J48" s="1" t="n">
        <v>84</v>
      </c>
      <c r="K48" s="1" t="n">
        <v>79.8</v>
      </c>
      <c r="L48" s="1" t="n">
        <v>72.8</v>
      </c>
      <c r="M48" s="1" t="n">
        <v>65.8</v>
      </c>
      <c r="N48" s="1" t="n">
        <v>61</v>
      </c>
      <c r="O48" s="1" t="n">
        <v>70.7</v>
      </c>
      <c r="Q48" s="0" t="n">
        <f aca="false">B48</f>
        <v>2015</v>
      </c>
      <c r="R48" s="0" t="n">
        <f aca="false">O48</f>
        <v>70.7</v>
      </c>
      <c r="S48" s="0" t="n">
        <f aca="false">AVERAGE(R44:R48)</f>
        <v>69.98</v>
      </c>
    </row>
    <row r="49" customFormat="false" ht="13" hidden="false" customHeight="false" outlineLevel="0" collapsed="false">
      <c r="B49" s="1" t="n">
        <v>2016</v>
      </c>
      <c r="C49" s="1" t="n">
        <v>53</v>
      </c>
      <c r="D49" s="1" t="n">
        <v>58.6</v>
      </c>
      <c r="E49" s="1" t="n">
        <v>67.2</v>
      </c>
      <c r="F49" s="1" t="n">
        <v>70.9</v>
      </c>
      <c r="G49" s="1" t="n">
        <v>76</v>
      </c>
      <c r="H49" s="1" t="n">
        <v>82.5</v>
      </c>
      <c r="I49" s="1" t="n">
        <v>85</v>
      </c>
      <c r="J49" s="1" t="n">
        <v>83.8</v>
      </c>
      <c r="K49" s="1" t="n">
        <v>82.6</v>
      </c>
      <c r="L49" s="1" t="n">
        <v>74.3</v>
      </c>
      <c r="M49" s="1" t="n">
        <v>66.3</v>
      </c>
      <c r="N49" s="1" t="n">
        <v>59.9</v>
      </c>
      <c r="O49" s="1" t="n">
        <v>71.7</v>
      </c>
      <c r="Q49" s="0" t="n">
        <f aca="false">B49</f>
        <v>2016</v>
      </c>
      <c r="R49" s="0" t="n">
        <f aca="false">O49</f>
        <v>71.7</v>
      </c>
      <c r="S49" s="0" t="n">
        <f aca="false">AVERAGE(R45:R49)</f>
        <v>70.2</v>
      </c>
    </row>
    <row r="50" customFormat="false" ht="13" hidden="false" customHeight="false" outlineLevel="0" collapsed="false">
      <c r="B50" s="1" t="n">
        <v>2017</v>
      </c>
      <c r="C50" s="1" t="n">
        <v>60.8</v>
      </c>
      <c r="D50" s="1" t="n">
        <v>66.6</v>
      </c>
      <c r="E50" s="1" t="n">
        <v>68</v>
      </c>
      <c r="F50" s="1" t="n">
        <v>72.3</v>
      </c>
      <c r="G50" s="1" t="n">
        <v>74.6</v>
      </c>
      <c r="H50" s="1" t="n">
        <v>80.3</v>
      </c>
      <c r="I50" s="1" t="s">
        <v>23</v>
      </c>
      <c r="J50" s="1" t="n">
        <v>81.3</v>
      </c>
      <c r="K50" s="1" t="n">
        <v>79.3</v>
      </c>
      <c r="L50" s="1" t="n">
        <v>72</v>
      </c>
      <c r="M50" s="1" t="n">
        <v>65.5</v>
      </c>
      <c r="N50" s="1" t="n">
        <v>53.5</v>
      </c>
      <c r="O50" s="1" t="n">
        <v>70.4</v>
      </c>
      <c r="Q50" s="0" t="n">
        <f aca="false">B50</f>
        <v>2017</v>
      </c>
      <c r="R50" s="0" t="n">
        <f aca="false">O50</f>
        <v>70.4</v>
      </c>
      <c r="S50" s="0" t="n">
        <f aca="false">AVERAGE(R46:R50)</f>
        <v>70.06</v>
      </c>
    </row>
    <row r="51" customFormat="false" ht="13" hidden="false" customHeight="false" outlineLevel="0" collapsed="false">
      <c r="B51" s="1" t="n">
        <v>2018</v>
      </c>
      <c r="C51" s="1" t="n">
        <v>48.2</v>
      </c>
      <c r="D51" s="1" t="n">
        <v>64.7</v>
      </c>
      <c r="E51" s="1" t="n">
        <v>65.8</v>
      </c>
      <c r="F51" s="1" t="n">
        <v>65.5</v>
      </c>
      <c r="G51" s="1" t="n">
        <v>79.7</v>
      </c>
      <c r="H51" s="1" t="n">
        <v>84</v>
      </c>
      <c r="I51" s="1" t="n">
        <v>84.3</v>
      </c>
      <c r="J51" s="1" t="n">
        <v>84.3</v>
      </c>
      <c r="K51" s="1" t="n">
        <v>81.6</v>
      </c>
      <c r="L51" s="1" t="n">
        <v>74</v>
      </c>
      <c r="M51" s="1" t="n">
        <v>59.4</v>
      </c>
      <c r="N51" s="1" t="n">
        <v>56.7</v>
      </c>
      <c r="O51" s="1" t="n">
        <v>70.7</v>
      </c>
      <c r="Q51" s="0" t="n">
        <f aca="false">B51</f>
        <v>2018</v>
      </c>
      <c r="R51" s="0" t="n">
        <f aca="false">O51</f>
        <v>70.7</v>
      </c>
      <c r="S51" s="0" t="n">
        <f aca="false">AVERAGE(R47:R51)</f>
        <v>70.4</v>
      </c>
    </row>
    <row r="52" customFormat="false" ht="13" hidden="false" customHeight="false" outlineLevel="0" collapsed="false">
      <c r="B52" s="1" t="n">
        <v>2019</v>
      </c>
      <c r="C52" s="1" t="n">
        <v>53.7</v>
      </c>
      <c r="D52" s="1" t="n">
        <v>61.2</v>
      </c>
      <c r="E52" s="1" t="n">
        <v>62.8</v>
      </c>
      <c r="F52" s="1" t="n">
        <v>69.1</v>
      </c>
      <c r="G52" s="1" t="n">
        <v>78.5</v>
      </c>
      <c r="H52" s="1" t="n">
        <v>82.7</v>
      </c>
      <c r="I52" s="1" t="n">
        <v>84.1</v>
      </c>
      <c r="J52" s="1" t="n">
        <v>85.2</v>
      </c>
      <c r="K52" s="1" t="n">
        <v>83.6</v>
      </c>
      <c r="L52" s="1" t="n">
        <v>72.5</v>
      </c>
      <c r="M52" s="1" t="n">
        <v>59.9</v>
      </c>
      <c r="N52" s="1" t="n">
        <v>57.9</v>
      </c>
      <c r="O52" s="1" t="n">
        <v>70.9</v>
      </c>
      <c r="Q52" s="0" t="n">
        <f aca="false">B52</f>
        <v>2019</v>
      </c>
      <c r="R52" s="0" t="n">
        <f aca="false">O52</f>
        <v>70.9</v>
      </c>
      <c r="S52" s="0" t="n">
        <f aca="false">AVERAGE(R48:R52)</f>
        <v>70.88</v>
      </c>
    </row>
    <row r="53" customFormat="false" ht="13" hidden="false" customHeight="false" outlineLevel="0" collapsed="false">
      <c r="B53" s="1" t="n">
        <v>2020</v>
      </c>
      <c r="C53" s="1" t="n">
        <v>58.6</v>
      </c>
      <c r="D53" s="1" t="n">
        <v>58.2</v>
      </c>
      <c r="E53" s="1" t="n">
        <v>69.8</v>
      </c>
      <c r="F53" s="1" t="n">
        <v>69.7</v>
      </c>
      <c r="G53" s="1" t="n">
        <v>75.1</v>
      </c>
      <c r="H53" s="1" t="n">
        <v>80.9</v>
      </c>
      <c r="I53" s="1" t="n">
        <v>83.2</v>
      </c>
      <c r="J53" s="1" t="n">
        <v>83.6</v>
      </c>
      <c r="K53" s="1" t="n">
        <v>79.7</v>
      </c>
      <c r="L53" s="1" t="n">
        <v>71</v>
      </c>
      <c r="M53" s="1" t="n">
        <v>65.2</v>
      </c>
      <c r="N53" s="1" t="n">
        <v>54.4</v>
      </c>
      <c r="O53" s="1" t="n">
        <v>70.8</v>
      </c>
      <c r="Q53" s="0" t="n">
        <f aca="false">B53</f>
        <v>2020</v>
      </c>
      <c r="R53" s="0" t="n">
        <f aca="false">O53</f>
        <v>70.8</v>
      </c>
      <c r="S53" s="0" t="n">
        <f aca="false">AVERAGE(R49:R53)</f>
        <v>70.9</v>
      </c>
    </row>
    <row r="54" customFormat="false" ht="13" hidden="false" customHeight="false" outlineLevel="0" collapsed="false">
      <c r="B54" s="1" t="n">
        <v>2021</v>
      </c>
      <c r="C54" s="1" t="n">
        <v>53.7</v>
      </c>
      <c r="D54" s="1" t="n">
        <v>51.2</v>
      </c>
      <c r="E54" s="1" t="n">
        <v>63.9</v>
      </c>
      <c r="F54" s="1" t="n">
        <v>67.6</v>
      </c>
      <c r="G54" s="1" t="n">
        <v>75</v>
      </c>
      <c r="H54" s="1" t="n">
        <v>81.4</v>
      </c>
      <c r="I54" s="1" t="n">
        <v>82.5</v>
      </c>
      <c r="J54" s="1" t="n">
        <v>83.7</v>
      </c>
      <c r="K54" s="1" t="n">
        <v>77.9</v>
      </c>
      <c r="L54" s="1" t="n">
        <v>73.2</v>
      </c>
      <c r="M54" s="1" t="n">
        <v>60.3</v>
      </c>
      <c r="N54" s="1" t="n">
        <v>66.5</v>
      </c>
      <c r="O54" s="1" t="n">
        <v>69.7</v>
      </c>
      <c r="Q54" s="0" t="n">
        <f aca="false">B54</f>
        <v>2021</v>
      </c>
      <c r="R54" s="0" t="n">
        <f aca="false">O54</f>
        <v>69.7</v>
      </c>
      <c r="S54" s="0" t="n">
        <f aca="false">AVERAGE(R50:R54)</f>
        <v>70.5</v>
      </c>
    </row>
    <row r="55" customFormat="false" ht="13" hidden="false" customHeight="false" outlineLevel="0" collapsed="false">
      <c r="B55" s="1" t="n">
        <v>2022</v>
      </c>
      <c r="C55" s="1" t="n">
        <v>53.1</v>
      </c>
      <c r="D55" s="1" t="n">
        <v>53.8</v>
      </c>
      <c r="E55" s="1" t="n">
        <v>61.1</v>
      </c>
      <c r="F55" s="1" t="n">
        <v>71.6</v>
      </c>
      <c r="G55" s="1" t="n">
        <v>78.9</v>
      </c>
      <c r="H55" s="1" t="n">
        <v>84.3</v>
      </c>
      <c r="I55" s="1" t="n">
        <v>84.5</v>
      </c>
      <c r="J55" s="1" t="n">
        <v>83.4</v>
      </c>
      <c r="K55" s="1" t="n">
        <v>79.9</v>
      </c>
      <c r="L55" s="1" t="n">
        <v>69.7</v>
      </c>
      <c r="M55" s="1" t="n">
        <v>60.5</v>
      </c>
      <c r="N55" s="1" t="n">
        <v>57.9</v>
      </c>
      <c r="O55" s="1" t="n">
        <v>69.9</v>
      </c>
      <c r="Q55" s="0" t="n">
        <f aca="false">B55</f>
        <v>2022</v>
      </c>
      <c r="R55" s="0" t="n">
        <f aca="false">O55</f>
        <v>69.9</v>
      </c>
      <c r="S55" s="0" t="n">
        <f aca="false">AVERAGE(R51:R55)</f>
        <v>70.4</v>
      </c>
    </row>
    <row r="56" customFormat="false" ht="13" hidden="false" customHeight="false" outlineLevel="0" collapsed="false">
      <c r="B56" s="1" t="n">
        <v>2023</v>
      </c>
      <c r="C56" s="1" t="n">
        <v>59.5</v>
      </c>
      <c r="D56" s="1" t="n">
        <v>61.5</v>
      </c>
      <c r="E56" s="1" t="n">
        <v>67.8</v>
      </c>
      <c r="F56" s="1" t="n">
        <v>69.3</v>
      </c>
      <c r="G56" s="1" t="n">
        <v>77.7</v>
      </c>
      <c r="H56" s="1" t="n">
        <v>83</v>
      </c>
      <c r="I56" s="1" t="n">
        <v>87.2</v>
      </c>
      <c r="J56" s="1" t="n">
        <v>89.2</v>
      </c>
      <c r="K56" s="1" t="n">
        <v>84.4</v>
      </c>
      <c r="L56" s="1" t="n">
        <v>72.8</v>
      </c>
      <c r="M56" s="1" t="n">
        <v>61.5</v>
      </c>
      <c r="N56" s="1" t="n">
        <v>57.4</v>
      </c>
      <c r="O56" s="1" t="n">
        <v>72.6</v>
      </c>
      <c r="Q56" s="0" t="n">
        <f aca="false">B56</f>
        <v>2023</v>
      </c>
      <c r="R56" s="0" t="n">
        <f aca="false">O56</f>
        <v>72.6</v>
      </c>
      <c r="S56" s="0" t="n">
        <f aca="false">AVERAGE(R52:R56)</f>
        <v>70.78</v>
      </c>
    </row>
    <row r="57" customFormat="false" ht="13" hidden="false" customHeight="false" outlineLevel="0" collapsed="false">
      <c r="B57" s="1" t="n">
        <v>2024</v>
      </c>
      <c r="C57" s="1" t="n">
        <v>51.3</v>
      </c>
      <c r="D57" s="1" t="n">
        <v>61</v>
      </c>
      <c r="E57" s="1" t="n">
        <v>65.5</v>
      </c>
      <c r="F57" s="1" t="n">
        <v>71.3</v>
      </c>
      <c r="G57" s="1" t="n">
        <v>78.9</v>
      </c>
      <c r="H57" s="1" t="n">
        <v>83.7</v>
      </c>
      <c r="I57" s="1" t="n">
        <v>82.9</v>
      </c>
      <c r="J57" s="1" t="n">
        <v>86.1</v>
      </c>
      <c r="K57" s="1" t="n">
        <v>81.1</v>
      </c>
      <c r="L57" s="1" t="n">
        <v>75.1</v>
      </c>
      <c r="M57" s="1" t="n">
        <v>69.3</v>
      </c>
      <c r="N57" s="1" t="n">
        <v>60.2</v>
      </c>
      <c r="O57" s="1" t="n">
        <v>72.2</v>
      </c>
      <c r="Q57" s="0" t="n">
        <f aca="false">B57</f>
        <v>2024</v>
      </c>
      <c r="R57" s="0" t="n">
        <f aca="false">O57</f>
        <v>72.2</v>
      </c>
      <c r="S57" s="0" t="n">
        <f aca="false">AVERAGE(R53:R57)</f>
        <v>71.04</v>
      </c>
    </row>
    <row r="58" customFormat="false" ht="13" hidden="false" customHeight="false" outlineLevel="0" collapsed="false">
      <c r="B58" s="1" t="n">
        <v>2025</v>
      </c>
      <c r="C58" s="1" t="n">
        <v>49.1</v>
      </c>
      <c r="D58" s="1" t="n">
        <v>59.4</v>
      </c>
      <c r="E58" s="1" t="n">
        <v>66</v>
      </c>
      <c r="F58" s="1" t="n">
        <v>72.1</v>
      </c>
      <c r="G58" s="1" t="n">
        <v>76.6</v>
      </c>
      <c r="H58" s="1" t="n">
        <v>81.8</v>
      </c>
      <c r="I58" s="1" t="n">
        <v>83.4</v>
      </c>
      <c r="J58" s="1" t="n">
        <v>83.5</v>
      </c>
      <c r="K58" s="1" t="n">
        <v>80.8</v>
      </c>
      <c r="L58" s="1" t="n">
        <v>74.4</v>
      </c>
      <c r="M58" s="1" t="n">
        <v>66.2</v>
      </c>
      <c r="N58" s="1" t="n">
        <v>58.1</v>
      </c>
      <c r="O58" s="1" t="n">
        <v>71</v>
      </c>
      <c r="Q58" s="0" t="n">
        <f aca="false">B58</f>
        <v>2025</v>
      </c>
      <c r="R58" s="0" t="n">
        <f aca="false">O58</f>
        <v>71</v>
      </c>
      <c r="S58" s="0" t="n">
        <f aca="false">AVERAGE(R54:R58)</f>
        <v>71.08</v>
      </c>
    </row>
    <row r="63" customFormat="false" ht="24" hidden="false" customHeight="true" outlineLevel="0" collapsed="false">
      <c r="B63" s="1" t="s">
        <v>54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customFormat="false" ht="12.8" hidden="false" customHeight="false" outlineLevel="0" collapsed="false">
      <c r="B64" s="1"/>
    </row>
    <row r="65" customFormat="false" ht="13" hidden="false" customHeight="false" outlineLevel="0" collapsed="false">
      <c r="B65" s="1" t="s">
        <v>8</v>
      </c>
      <c r="C65" s="0" t="s">
        <v>9</v>
      </c>
      <c r="D65" s="0" t="s">
        <v>10</v>
      </c>
      <c r="E65" s="0" t="s">
        <v>11</v>
      </c>
      <c r="F65" s="0" t="s">
        <v>12</v>
      </c>
      <c r="G65" s="0" t="s">
        <v>13</v>
      </c>
      <c r="H65" s="0" t="s">
        <v>14</v>
      </c>
      <c r="I65" s="0" t="s">
        <v>15</v>
      </c>
      <c r="J65" s="0" t="s">
        <v>16</v>
      </c>
      <c r="K65" s="0" t="s">
        <v>17</v>
      </c>
      <c r="L65" s="0" t="s">
        <v>18</v>
      </c>
      <c r="M65" s="0" t="s">
        <v>19</v>
      </c>
      <c r="N65" s="0" t="s">
        <v>20</v>
      </c>
      <c r="O65" s="0" t="s">
        <v>21</v>
      </c>
      <c r="Q65" s="0" t="str">
        <f aca="false">B65</f>
        <v>Year</v>
      </c>
      <c r="R65" s="0" t="str">
        <f aca="false">O65</f>
        <v>Annual</v>
      </c>
      <c r="S65" s="0" t="s">
        <v>22</v>
      </c>
    </row>
    <row r="66" customFormat="false" ht="13" hidden="false" customHeight="false" outlineLevel="0" collapsed="false">
      <c r="B66" s="1" t="n">
        <v>1975</v>
      </c>
      <c r="C66" s="1" t="n">
        <v>5.46</v>
      </c>
      <c r="D66" s="1" t="n">
        <v>1.6</v>
      </c>
      <c r="E66" s="1" t="n">
        <v>1.75</v>
      </c>
      <c r="F66" s="1" t="n">
        <v>3.77</v>
      </c>
      <c r="G66" s="1" t="n">
        <v>5.3</v>
      </c>
      <c r="H66" s="1" t="n">
        <v>4.97</v>
      </c>
      <c r="I66" s="1" t="n">
        <v>7.56</v>
      </c>
      <c r="J66" s="1" t="n">
        <v>6.86</v>
      </c>
      <c r="K66" s="1" t="n">
        <v>2.8</v>
      </c>
      <c r="L66" s="1" t="n">
        <v>4.68</v>
      </c>
      <c r="M66" s="1" t="n">
        <v>3.26</v>
      </c>
      <c r="N66" s="1" t="n">
        <v>3.6</v>
      </c>
      <c r="O66" s="1" t="n">
        <v>51.61</v>
      </c>
      <c r="Q66" s="0" t="n">
        <f aca="false">B66</f>
        <v>1975</v>
      </c>
      <c r="R66" s="0" t="n">
        <f aca="false">O66</f>
        <v>51.61</v>
      </c>
    </row>
    <row r="67" customFormat="false" ht="13" hidden="false" customHeight="false" outlineLevel="0" collapsed="false">
      <c r="B67" s="1" t="n">
        <v>1976</v>
      </c>
      <c r="C67" s="1" t="n">
        <v>3.64</v>
      </c>
      <c r="D67" s="1" t="n">
        <v>0.44</v>
      </c>
      <c r="E67" s="1" t="n">
        <v>2.69</v>
      </c>
      <c r="F67" s="1" t="n">
        <v>1.89</v>
      </c>
      <c r="G67" s="1" t="n">
        <v>6.39</v>
      </c>
      <c r="H67" s="1" t="n">
        <v>6.16</v>
      </c>
      <c r="I67" s="1" t="n">
        <v>3.99</v>
      </c>
      <c r="J67" s="1" t="n">
        <v>2.57</v>
      </c>
      <c r="K67" s="1" t="n">
        <v>4.47</v>
      </c>
      <c r="L67" s="1" t="n">
        <v>5.16</v>
      </c>
      <c r="M67" s="1" t="n">
        <v>5.54</v>
      </c>
      <c r="N67" s="1" t="n">
        <v>6.11</v>
      </c>
      <c r="O67" s="1" t="n">
        <v>49.05</v>
      </c>
      <c r="Q67" s="0" t="n">
        <f aca="false">B67</f>
        <v>1976</v>
      </c>
      <c r="R67" s="0" t="n">
        <f aca="false">O67</f>
        <v>49.05</v>
      </c>
    </row>
    <row r="68" customFormat="false" ht="13" hidden="false" customHeight="false" outlineLevel="0" collapsed="false">
      <c r="B68" s="1" t="n">
        <v>1977</v>
      </c>
      <c r="C68" s="1" t="n">
        <v>4.93</v>
      </c>
      <c r="D68" s="1" t="n">
        <v>1.06</v>
      </c>
      <c r="E68" s="1" t="n">
        <v>2.23</v>
      </c>
      <c r="F68" s="1" t="n">
        <v>4.79</v>
      </c>
      <c r="G68" s="1" t="n">
        <v>3.41</v>
      </c>
      <c r="H68" s="1" t="n">
        <v>3.37</v>
      </c>
      <c r="I68" s="1" t="n">
        <v>2.11</v>
      </c>
      <c r="J68" s="1" t="n">
        <v>7.2</v>
      </c>
      <c r="K68" s="1" t="n">
        <v>2.87</v>
      </c>
      <c r="L68" s="1" t="n">
        <v>4.06</v>
      </c>
      <c r="M68" s="1" t="n">
        <v>10.84</v>
      </c>
      <c r="N68" s="1" t="n">
        <v>2.01</v>
      </c>
      <c r="O68" s="1" t="n">
        <v>48.88</v>
      </c>
      <c r="Q68" s="0" t="n">
        <f aca="false">B68</f>
        <v>1977</v>
      </c>
      <c r="R68" s="0" t="n">
        <f aca="false">O68</f>
        <v>48.88</v>
      </c>
    </row>
    <row r="69" customFormat="false" ht="13" hidden="false" customHeight="false" outlineLevel="0" collapsed="false">
      <c r="B69" s="1" t="n">
        <v>1978</v>
      </c>
      <c r="C69" s="1" t="n">
        <v>6.66</v>
      </c>
      <c r="D69" s="1" t="n">
        <v>2.32</v>
      </c>
      <c r="E69" s="1" t="n">
        <v>0.44</v>
      </c>
      <c r="F69" s="1" t="n">
        <v>0.36</v>
      </c>
      <c r="G69" s="1" t="n">
        <v>0.1</v>
      </c>
      <c r="H69" s="1" t="n">
        <v>7.47</v>
      </c>
      <c r="I69" s="1" t="n">
        <v>3.41</v>
      </c>
      <c r="J69" s="1" t="n">
        <v>5.11</v>
      </c>
      <c r="K69" s="1" t="n">
        <v>3.29</v>
      </c>
      <c r="L69" s="1" t="s">
        <v>25</v>
      </c>
      <c r="M69" s="1" t="n">
        <v>4.8</v>
      </c>
      <c r="N69" s="1" t="n">
        <v>3.72</v>
      </c>
      <c r="O69" s="1" t="n">
        <v>37.68</v>
      </c>
      <c r="Q69" s="0" t="n">
        <f aca="false">B69</f>
        <v>1978</v>
      </c>
      <c r="R69" s="0" t="n">
        <f aca="false">O69</f>
        <v>37.68</v>
      </c>
    </row>
    <row r="70" customFormat="false" ht="13" hidden="false" customHeight="false" outlineLevel="0" collapsed="false">
      <c r="B70" s="1" t="n">
        <v>1979</v>
      </c>
      <c r="C70" s="1" t="n">
        <v>5.41</v>
      </c>
      <c r="D70" s="1" t="n">
        <v>4.21</v>
      </c>
      <c r="E70" s="1" t="n">
        <v>9.35</v>
      </c>
      <c r="F70" s="1" t="n">
        <v>7.35</v>
      </c>
      <c r="G70" s="1" t="n">
        <v>4.39</v>
      </c>
      <c r="H70" s="1" t="n">
        <v>3.96</v>
      </c>
      <c r="I70" s="1" t="n">
        <v>15.68</v>
      </c>
      <c r="J70" s="1" t="n">
        <v>4.07</v>
      </c>
      <c r="K70" s="1" t="n">
        <v>9.45</v>
      </c>
      <c r="L70" s="1" t="n">
        <v>6.62</v>
      </c>
      <c r="M70" s="1" t="n">
        <v>3.2</v>
      </c>
      <c r="N70" s="1" t="n">
        <v>2.51</v>
      </c>
      <c r="O70" s="1" t="n">
        <v>76.2</v>
      </c>
      <c r="Q70" s="0" t="n">
        <f aca="false">B70</f>
        <v>1979</v>
      </c>
      <c r="R70" s="0" t="n">
        <f aca="false">O70</f>
        <v>76.2</v>
      </c>
      <c r="S70" s="0" t="n">
        <f aca="false">AVERAGE(R66:R70)</f>
        <v>52.684</v>
      </c>
    </row>
    <row r="71" customFormat="false" ht="13" hidden="false" customHeight="false" outlineLevel="0" collapsed="false">
      <c r="B71" s="1" t="n">
        <v>1980</v>
      </c>
      <c r="C71" s="1" t="n">
        <v>4.66</v>
      </c>
      <c r="D71" s="1" t="n">
        <v>1.92</v>
      </c>
      <c r="E71" s="1" t="n">
        <v>6.83</v>
      </c>
      <c r="F71" s="1" t="n">
        <v>0.93</v>
      </c>
      <c r="G71" s="1" t="n">
        <v>7.76</v>
      </c>
      <c r="H71" s="1" t="n">
        <v>0.76</v>
      </c>
      <c r="I71" s="1" t="n">
        <v>2.24</v>
      </c>
      <c r="J71" s="1" t="n">
        <v>1.18</v>
      </c>
      <c r="K71" s="1" t="n">
        <v>21.96</v>
      </c>
      <c r="L71" s="1" t="n">
        <v>7.27</v>
      </c>
      <c r="M71" s="1" t="n">
        <v>4.82</v>
      </c>
      <c r="N71" s="1" t="n">
        <v>2.22</v>
      </c>
      <c r="O71" s="1" t="n">
        <v>62.55</v>
      </c>
      <c r="Q71" s="0" t="n">
        <f aca="false">B71</f>
        <v>1980</v>
      </c>
      <c r="R71" s="0" t="n">
        <f aca="false">O71</f>
        <v>62.55</v>
      </c>
      <c r="S71" s="0" t="n">
        <f aca="false">AVERAGE(R67:R71)</f>
        <v>54.872</v>
      </c>
    </row>
    <row r="72" customFormat="false" ht="13" hidden="false" customHeight="false" outlineLevel="0" collapsed="false">
      <c r="B72" s="1" t="n">
        <v>1981</v>
      </c>
      <c r="C72" s="1" t="n">
        <v>3.33</v>
      </c>
      <c r="D72" s="1" t="n">
        <v>3.26</v>
      </c>
      <c r="E72" s="1" t="n">
        <v>2.09</v>
      </c>
      <c r="F72" s="1" t="n">
        <v>3.16</v>
      </c>
      <c r="G72" s="1" t="n">
        <v>2.78</v>
      </c>
      <c r="H72" s="1" t="n">
        <v>9.14</v>
      </c>
      <c r="I72" s="1" t="n">
        <v>10.75</v>
      </c>
      <c r="J72" s="1" t="n">
        <v>1.63</v>
      </c>
      <c r="K72" s="1" t="n">
        <v>2.72</v>
      </c>
      <c r="L72" s="1" t="n">
        <v>5.68</v>
      </c>
      <c r="M72" s="1" t="n">
        <v>2.16</v>
      </c>
      <c r="N72" s="1" t="n">
        <v>3.85</v>
      </c>
      <c r="O72" s="1" t="n">
        <v>50.55</v>
      </c>
      <c r="Q72" s="0" t="n">
        <f aca="false">B72</f>
        <v>1981</v>
      </c>
      <c r="R72" s="0" t="n">
        <f aca="false">O72</f>
        <v>50.55</v>
      </c>
      <c r="S72" s="0" t="n">
        <f aca="false">AVERAGE(R68:R72)</f>
        <v>55.172</v>
      </c>
    </row>
    <row r="73" customFormat="false" ht="13" hidden="false" customHeight="false" outlineLevel="0" collapsed="false">
      <c r="B73" s="1" t="n">
        <v>1982</v>
      </c>
      <c r="C73" s="1" t="n">
        <v>2.04</v>
      </c>
      <c r="D73" s="1" t="n">
        <v>3.38</v>
      </c>
      <c r="E73" s="1" t="n">
        <v>3.12</v>
      </c>
      <c r="F73" s="1" t="n">
        <v>5.63</v>
      </c>
      <c r="G73" s="1" t="n">
        <v>9.36</v>
      </c>
      <c r="H73" s="1" t="n">
        <v>9.3</v>
      </c>
      <c r="I73" s="1" t="n">
        <v>5.88</v>
      </c>
      <c r="J73" s="1" t="n">
        <v>2.47</v>
      </c>
      <c r="K73" s="1" t="n">
        <v>1</v>
      </c>
      <c r="L73" s="1" t="n">
        <v>4.15</v>
      </c>
      <c r="M73" s="1" t="n">
        <v>7.46</v>
      </c>
      <c r="N73" s="1" t="n">
        <v>17.98</v>
      </c>
      <c r="O73" s="1" t="n">
        <v>71.77</v>
      </c>
      <c r="Q73" s="0" t="n">
        <f aca="false">B73</f>
        <v>1982</v>
      </c>
      <c r="R73" s="0" t="n">
        <f aca="false">O73</f>
        <v>71.77</v>
      </c>
      <c r="S73" s="0" t="n">
        <f aca="false">AVERAGE(R69:R73)</f>
        <v>59.75</v>
      </c>
    </row>
    <row r="74" customFormat="false" ht="13" hidden="false" customHeight="false" outlineLevel="0" collapsed="false">
      <c r="B74" s="1" t="n">
        <v>1983</v>
      </c>
      <c r="C74" s="1" t="n">
        <v>5.78</v>
      </c>
      <c r="D74" s="1" t="n">
        <v>3.97</v>
      </c>
      <c r="E74" s="1" t="n">
        <v>4.57</v>
      </c>
      <c r="F74" s="1" t="n">
        <v>0.51</v>
      </c>
      <c r="G74" s="1" t="n">
        <v>11.39</v>
      </c>
      <c r="H74" s="1" t="n">
        <v>8.1</v>
      </c>
      <c r="I74" s="1" t="n">
        <v>6.53</v>
      </c>
      <c r="J74" s="1" t="n">
        <v>14.35</v>
      </c>
      <c r="K74" s="1" t="n">
        <v>11.89</v>
      </c>
      <c r="L74" s="1" t="n">
        <v>0.33</v>
      </c>
      <c r="M74" s="1" t="n">
        <v>4.24</v>
      </c>
      <c r="N74" s="1" t="n">
        <v>6.49</v>
      </c>
      <c r="O74" s="1" t="n">
        <v>78.15</v>
      </c>
      <c r="Q74" s="0" t="n">
        <f aca="false">B74</f>
        <v>1983</v>
      </c>
      <c r="R74" s="0" t="n">
        <f aca="false">O74</f>
        <v>78.15</v>
      </c>
      <c r="S74" s="0" t="n">
        <f aca="false">AVERAGE(R70:R74)</f>
        <v>67.844</v>
      </c>
    </row>
    <row r="75" customFormat="false" ht="13" hidden="false" customHeight="false" outlineLevel="0" collapsed="false">
      <c r="B75" s="1" t="n">
        <v>1984</v>
      </c>
      <c r="C75" s="1" t="n">
        <v>6.69</v>
      </c>
      <c r="D75" s="1" t="n">
        <v>4.27</v>
      </c>
      <c r="E75" s="1" t="n">
        <v>1.28</v>
      </c>
      <c r="F75" s="1" t="n">
        <v>1.03</v>
      </c>
      <c r="G75" s="1" t="n">
        <v>10.43</v>
      </c>
      <c r="H75" s="1" t="n">
        <v>1.05</v>
      </c>
      <c r="I75" s="1" t="n">
        <v>3.83</v>
      </c>
      <c r="J75" s="1" t="n">
        <v>3.91</v>
      </c>
      <c r="K75" s="1" t="n">
        <v>4.14</v>
      </c>
      <c r="L75" s="1" t="n">
        <v>14.94</v>
      </c>
      <c r="M75" s="1" t="n">
        <v>6.44</v>
      </c>
      <c r="N75" s="1" t="n">
        <v>2.03</v>
      </c>
      <c r="O75" s="1" t="n">
        <v>60.04</v>
      </c>
      <c r="Q75" s="0" t="n">
        <f aca="false">B75</f>
        <v>1984</v>
      </c>
      <c r="R75" s="0" t="n">
        <f aca="false">O75</f>
        <v>60.04</v>
      </c>
      <c r="S75" s="0" t="n">
        <f aca="false">AVERAGE(R71:R75)</f>
        <v>64.612</v>
      </c>
    </row>
    <row r="76" customFormat="false" ht="13" hidden="false" customHeight="false" outlineLevel="0" collapsed="false">
      <c r="B76" s="1" t="n">
        <v>1985</v>
      </c>
      <c r="C76" s="1" t="n">
        <v>3.44</v>
      </c>
      <c r="D76" s="1" t="n">
        <v>6.85</v>
      </c>
      <c r="E76" s="1" t="n">
        <v>4.74</v>
      </c>
      <c r="F76" s="1" t="n">
        <v>1.13</v>
      </c>
      <c r="G76" s="1" t="n">
        <v>5.15</v>
      </c>
      <c r="H76" s="1" t="n">
        <v>3.17</v>
      </c>
      <c r="I76" s="1" t="n">
        <v>6.91</v>
      </c>
      <c r="J76" s="1" t="n">
        <v>11.25</v>
      </c>
      <c r="K76" s="1" t="n">
        <v>7.39</v>
      </c>
      <c r="L76" s="1" t="n">
        <v>11.6</v>
      </c>
      <c r="M76" s="1" t="n">
        <v>3.85</v>
      </c>
      <c r="N76" s="1" t="n">
        <v>2.74</v>
      </c>
      <c r="O76" s="1" t="n">
        <v>68.22</v>
      </c>
      <c r="Q76" s="0" t="n">
        <f aca="false">B76</f>
        <v>1985</v>
      </c>
      <c r="R76" s="0" t="n">
        <f aca="false">O76</f>
        <v>68.22</v>
      </c>
      <c r="S76" s="0" t="n">
        <f aca="false">AVERAGE(R72:R76)</f>
        <v>65.746</v>
      </c>
    </row>
    <row r="77" customFormat="false" ht="13" hidden="false" customHeight="false" outlineLevel="0" collapsed="false">
      <c r="B77" s="1" t="n">
        <v>1986</v>
      </c>
      <c r="C77" s="1" t="n">
        <v>1.81</v>
      </c>
      <c r="D77" s="1" t="n">
        <v>1.11</v>
      </c>
      <c r="E77" s="1" t="n">
        <v>2.52</v>
      </c>
      <c r="F77" s="1" t="n">
        <v>1.44</v>
      </c>
      <c r="G77" s="1" t="n">
        <v>10.56</v>
      </c>
      <c r="H77" s="1" t="n">
        <v>11.23</v>
      </c>
      <c r="I77" s="1" t="n">
        <v>2.25</v>
      </c>
      <c r="J77" s="1" t="n">
        <v>3.97</v>
      </c>
      <c r="K77" s="1" t="n">
        <v>3.41</v>
      </c>
      <c r="L77" s="1" t="n">
        <v>7.37</v>
      </c>
      <c r="M77" s="1" t="n">
        <v>9.08</v>
      </c>
      <c r="N77" s="1" t="n">
        <v>9.59</v>
      </c>
      <c r="O77" s="1" t="n">
        <v>64.34</v>
      </c>
      <c r="Q77" s="0" t="n">
        <f aca="false">B77</f>
        <v>1986</v>
      </c>
      <c r="R77" s="0" t="n">
        <f aca="false">O77</f>
        <v>64.34</v>
      </c>
      <c r="S77" s="0" t="n">
        <f aca="false">AVERAGE(R73:R77)</f>
        <v>68.504</v>
      </c>
    </row>
    <row r="78" customFormat="false" ht="13" hidden="false" customHeight="false" outlineLevel="0" collapsed="false">
      <c r="B78" s="1" t="n">
        <v>1987</v>
      </c>
      <c r="C78" s="1" t="n">
        <v>8.05</v>
      </c>
      <c r="D78" s="1" t="n">
        <v>7.68</v>
      </c>
      <c r="E78" s="1" t="n">
        <v>0.94</v>
      </c>
      <c r="F78" s="1" t="n">
        <v>0.26</v>
      </c>
      <c r="G78" s="1" t="n">
        <v>4.44</v>
      </c>
      <c r="H78" s="1" t="n">
        <v>12.31</v>
      </c>
      <c r="I78" s="1" t="n">
        <v>3.39</v>
      </c>
      <c r="J78" s="1" t="n">
        <v>3.86</v>
      </c>
      <c r="K78" s="1" t="n">
        <v>11.49</v>
      </c>
      <c r="L78" s="1" t="n">
        <v>0.27</v>
      </c>
      <c r="M78" s="1" t="n">
        <v>6.74</v>
      </c>
      <c r="N78" s="1" t="n">
        <v>6.14</v>
      </c>
      <c r="O78" s="1" t="n">
        <v>65.57</v>
      </c>
      <c r="Q78" s="0" t="n">
        <f aca="false">B78</f>
        <v>1987</v>
      </c>
      <c r="R78" s="0" t="n">
        <f aca="false">O78</f>
        <v>65.57</v>
      </c>
      <c r="S78" s="0" t="n">
        <f aca="false">AVERAGE(R74:R78)</f>
        <v>67.264</v>
      </c>
    </row>
    <row r="79" customFormat="false" ht="13" hidden="false" customHeight="false" outlineLevel="0" collapsed="false">
      <c r="B79" s="1" t="n">
        <v>1988</v>
      </c>
      <c r="C79" s="1" t="n">
        <v>3.23</v>
      </c>
      <c r="D79" s="1" t="n">
        <v>5.05</v>
      </c>
      <c r="E79" s="1" t="n">
        <v>5.54</v>
      </c>
      <c r="F79" s="1" t="n">
        <v>2.64</v>
      </c>
      <c r="G79" s="1" t="n">
        <v>0.61</v>
      </c>
      <c r="H79" s="1" t="n">
        <v>4.63</v>
      </c>
      <c r="I79" s="1" t="n">
        <v>3.84</v>
      </c>
      <c r="J79" s="1" t="n">
        <v>5.54</v>
      </c>
      <c r="K79" s="1" t="n">
        <v>10.32</v>
      </c>
      <c r="L79" s="1" t="n">
        <v>1.7</v>
      </c>
      <c r="M79" s="1" t="n">
        <v>1.12</v>
      </c>
      <c r="N79" s="1" t="n">
        <v>5.8</v>
      </c>
      <c r="O79" s="1" t="n">
        <v>50.02</v>
      </c>
      <c r="Q79" s="0" t="n">
        <f aca="false">B79</f>
        <v>1988</v>
      </c>
      <c r="R79" s="0" t="n">
        <f aca="false">O79</f>
        <v>50.02</v>
      </c>
      <c r="S79" s="0" t="n">
        <f aca="false">AVERAGE(R75:R79)</f>
        <v>61.638</v>
      </c>
    </row>
    <row r="80" customFormat="false" ht="13" hidden="false" customHeight="false" outlineLevel="0" collapsed="false">
      <c r="B80" s="1" t="n">
        <v>1989</v>
      </c>
      <c r="C80" s="1" t="n">
        <v>6.76</v>
      </c>
      <c r="D80" s="1" t="n">
        <v>0.21</v>
      </c>
      <c r="E80" s="1" t="n">
        <v>3.4</v>
      </c>
      <c r="F80" s="1" t="n">
        <v>2.75</v>
      </c>
      <c r="G80" s="1" t="n">
        <v>12.69</v>
      </c>
      <c r="H80" s="1" t="n">
        <v>18.9</v>
      </c>
      <c r="I80" s="1" t="n">
        <v>7.74</v>
      </c>
      <c r="J80" s="1" t="n">
        <v>5.03</v>
      </c>
      <c r="K80" s="1" t="n">
        <v>1.2</v>
      </c>
      <c r="L80" s="1" t="n">
        <v>1.17</v>
      </c>
      <c r="M80" s="1" t="n">
        <v>3.14</v>
      </c>
      <c r="N80" s="1" t="n">
        <v>3.21</v>
      </c>
      <c r="O80" s="1" t="n">
        <v>66.2</v>
      </c>
      <c r="Q80" s="0" t="n">
        <f aca="false">B80</f>
        <v>1989</v>
      </c>
      <c r="R80" s="0" t="n">
        <f aca="false">O80</f>
        <v>66.2</v>
      </c>
      <c r="S80" s="0" t="n">
        <f aca="false">AVERAGE(R76:R80)</f>
        <v>62.87</v>
      </c>
    </row>
    <row r="81" customFormat="false" ht="13" hidden="false" customHeight="false" outlineLevel="0" collapsed="false">
      <c r="B81" s="1" t="n">
        <v>1990</v>
      </c>
      <c r="C81" s="1" t="n">
        <v>8.5</v>
      </c>
      <c r="D81" s="1" t="n">
        <v>7.69</v>
      </c>
      <c r="E81" s="1" t="n">
        <v>6.53</v>
      </c>
      <c r="F81" s="1" t="n">
        <v>4.22</v>
      </c>
      <c r="G81" s="1" t="n">
        <v>8.62</v>
      </c>
      <c r="H81" s="1" t="n">
        <v>4.21</v>
      </c>
      <c r="I81" s="1" t="n">
        <v>6.18</v>
      </c>
      <c r="J81" s="1" t="n">
        <v>1.67</v>
      </c>
      <c r="K81" s="1" t="n">
        <v>5.3</v>
      </c>
      <c r="L81" s="1" t="n">
        <v>4.37</v>
      </c>
      <c r="M81" s="1" t="n">
        <v>5.54</v>
      </c>
      <c r="N81" s="1" t="n">
        <v>3.82</v>
      </c>
      <c r="O81" s="1" t="n">
        <v>66.65</v>
      </c>
      <c r="Q81" s="0" t="n">
        <f aca="false">B81</f>
        <v>1990</v>
      </c>
      <c r="R81" s="0" t="n">
        <f aca="false">O81</f>
        <v>66.65</v>
      </c>
      <c r="S81" s="0" t="n">
        <f aca="false">AVERAGE(R77:R81)</f>
        <v>62.556</v>
      </c>
    </row>
    <row r="82" customFormat="false" ht="13" hidden="false" customHeight="false" outlineLevel="0" collapsed="false">
      <c r="B82" s="1" t="n">
        <v>1991</v>
      </c>
      <c r="C82" s="1" t="n">
        <v>14.87</v>
      </c>
      <c r="D82" s="1" t="n">
        <v>4.56</v>
      </c>
      <c r="E82" s="1" t="n">
        <v>2.44</v>
      </c>
      <c r="F82" s="1" t="n">
        <v>6.78</v>
      </c>
      <c r="G82" s="1" t="n">
        <v>13.18</v>
      </c>
      <c r="H82" s="1" t="n">
        <v>7.27</v>
      </c>
      <c r="I82" s="1" t="n">
        <v>3.11</v>
      </c>
      <c r="J82" s="1" t="n">
        <v>3.04</v>
      </c>
      <c r="K82" s="1" t="n">
        <v>7.14</v>
      </c>
      <c r="L82" s="1" t="n">
        <v>3.61</v>
      </c>
      <c r="M82" s="1" t="n">
        <v>3.96</v>
      </c>
      <c r="N82" s="1" t="n">
        <v>11.59</v>
      </c>
      <c r="O82" s="1" t="n">
        <v>81.55</v>
      </c>
      <c r="Q82" s="0" t="n">
        <f aca="false">B82</f>
        <v>1991</v>
      </c>
      <c r="R82" s="0" t="n">
        <f aca="false">O82</f>
        <v>81.55</v>
      </c>
      <c r="S82" s="0" t="n">
        <f aca="false">AVERAGE(R78:R82)</f>
        <v>65.998</v>
      </c>
    </row>
    <row r="83" customFormat="false" ht="13" hidden="false" customHeight="false" outlineLevel="0" collapsed="false">
      <c r="B83" s="1" t="n">
        <v>1992</v>
      </c>
      <c r="C83" s="1" t="n">
        <v>11.04</v>
      </c>
      <c r="D83" s="1" t="n">
        <v>6.51</v>
      </c>
      <c r="E83" s="1" t="n">
        <v>3.8</v>
      </c>
      <c r="F83" s="1" t="n">
        <v>5.78</v>
      </c>
      <c r="G83" s="1" t="n">
        <v>1.39</v>
      </c>
      <c r="H83" s="1" t="n">
        <v>10.66</v>
      </c>
      <c r="I83" s="1" t="n">
        <v>5.37</v>
      </c>
      <c r="J83" s="1" t="n">
        <v>2.26</v>
      </c>
      <c r="K83" s="1" t="n">
        <v>2.07</v>
      </c>
      <c r="L83" s="1" t="n">
        <v>2.96</v>
      </c>
      <c r="M83" s="1" t="n">
        <v>6.89</v>
      </c>
      <c r="N83" s="1" t="n">
        <v>6.45</v>
      </c>
      <c r="O83" s="1" t="n">
        <v>65.18</v>
      </c>
      <c r="Q83" s="0" t="n">
        <f aca="false">B83</f>
        <v>1992</v>
      </c>
      <c r="R83" s="0" t="n">
        <f aca="false">O83</f>
        <v>65.18</v>
      </c>
      <c r="S83" s="0" t="n">
        <f aca="false">AVERAGE(R79:R83)</f>
        <v>65.92</v>
      </c>
    </row>
    <row r="84" customFormat="false" ht="13" hidden="false" customHeight="false" outlineLevel="0" collapsed="false">
      <c r="B84" s="1" t="n">
        <v>1993</v>
      </c>
      <c r="C84" s="1" t="n">
        <v>9.92</v>
      </c>
      <c r="D84" s="1" t="n">
        <v>4.09</v>
      </c>
      <c r="E84" s="1" t="n">
        <v>5.56</v>
      </c>
      <c r="F84" s="1" t="n">
        <v>6.38</v>
      </c>
      <c r="G84" s="1" t="n">
        <v>4.62</v>
      </c>
      <c r="H84" s="1" t="n">
        <v>9.32</v>
      </c>
      <c r="I84" s="1" t="n">
        <v>5.41</v>
      </c>
      <c r="J84" s="1" t="n">
        <v>6.19</v>
      </c>
      <c r="K84" s="1" t="n">
        <v>2.39</v>
      </c>
      <c r="L84" s="1" t="n">
        <v>5.99</v>
      </c>
      <c r="M84" s="1" t="n">
        <v>5.31</v>
      </c>
      <c r="N84" s="1" t="n">
        <v>1.94</v>
      </c>
      <c r="O84" s="1" t="n">
        <v>67.12</v>
      </c>
      <c r="Q84" s="0" t="n">
        <f aca="false">B84</f>
        <v>1993</v>
      </c>
      <c r="R84" s="0" t="n">
        <f aca="false">O84</f>
        <v>67.12</v>
      </c>
      <c r="S84" s="0" t="n">
        <f aca="false">AVERAGE(R80:R84)</f>
        <v>69.34</v>
      </c>
    </row>
    <row r="85" customFormat="false" ht="13" hidden="false" customHeight="false" outlineLevel="0" collapsed="false">
      <c r="B85" s="1" t="n">
        <v>1994</v>
      </c>
      <c r="C85" s="1" t="n">
        <v>6.86</v>
      </c>
      <c r="D85" s="1" t="n">
        <v>1.36</v>
      </c>
      <c r="E85" s="1" t="n">
        <v>3.85</v>
      </c>
      <c r="F85" s="1" t="n">
        <v>4.22</v>
      </c>
      <c r="G85" s="1" t="n">
        <v>9.94</v>
      </c>
      <c r="H85" s="1" t="n">
        <v>8.62</v>
      </c>
      <c r="I85" s="1" t="n">
        <v>6.08</v>
      </c>
      <c r="J85" s="1" t="n">
        <v>4.64</v>
      </c>
      <c r="K85" s="1" t="n">
        <v>5.37</v>
      </c>
      <c r="L85" s="1" t="n">
        <v>11.97</v>
      </c>
      <c r="M85" s="1" t="n">
        <v>0.51</v>
      </c>
      <c r="N85" s="1" t="n">
        <v>6.86</v>
      </c>
      <c r="O85" s="1" t="n">
        <v>70.28</v>
      </c>
      <c r="Q85" s="0" t="n">
        <f aca="false">B85</f>
        <v>1994</v>
      </c>
      <c r="R85" s="0" t="n">
        <f aca="false">O85</f>
        <v>70.28</v>
      </c>
      <c r="S85" s="0" t="n">
        <f aca="false">AVERAGE(R81:R85)</f>
        <v>70.156</v>
      </c>
    </row>
    <row r="86" customFormat="false" ht="13" hidden="false" customHeight="false" outlineLevel="0" collapsed="false">
      <c r="B86" s="1" t="n">
        <v>1995</v>
      </c>
      <c r="C86" s="1" t="n">
        <v>4.08</v>
      </c>
      <c r="D86" s="1" t="n">
        <v>3.56</v>
      </c>
      <c r="E86" s="1" t="n">
        <v>5.29</v>
      </c>
      <c r="F86" s="1" t="n">
        <v>4.12</v>
      </c>
      <c r="G86" s="1" t="n">
        <v>4.54</v>
      </c>
      <c r="H86" s="1" t="n">
        <v>9.26</v>
      </c>
      <c r="I86" s="1" t="n">
        <v>6.67</v>
      </c>
      <c r="J86" s="1" t="n">
        <v>4.96</v>
      </c>
      <c r="K86" s="1" t="n">
        <v>0.66</v>
      </c>
      <c r="L86" s="1" t="n">
        <v>5.65</v>
      </c>
      <c r="M86" s="1" t="n">
        <v>4.77</v>
      </c>
      <c r="N86" s="1" t="n">
        <v>11.15</v>
      </c>
      <c r="O86" s="1" t="n">
        <v>64.71</v>
      </c>
      <c r="Q86" s="0" t="n">
        <f aca="false">B86</f>
        <v>1995</v>
      </c>
      <c r="R86" s="0" t="n">
        <f aca="false">O86</f>
        <v>64.71</v>
      </c>
      <c r="S86" s="0" t="n">
        <f aca="false">AVERAGE(R82:R86)</f>
        <v>69.768</v>
      </c>
    </row>
    <row r="87" customFormat="false" ht="13" hidden="false" customHeight="false" outlineLevel="0" collapsed="false">
      <c r="B87" s="1" t="n">
        <v>1996</v>
      </c>
      <c r="C87" s="1" t="n">
        <v>2.45</v>
      </c>
      <c r="D87" s="1" t="n">
        <v>1.28</v>
      </c>
      <c r="E87" s="1" t="n">
        <v>0.45</v>
      </c>
      <c r="F87" s="1" t="n">
        <v>2.08</v>
      </c>
      <c r="G87" s="1" t="n">
        <v>1.04</v>
      </c>
      <c r="H87" s="1" t="n">
        <v>10.25</v>
      </c>
      <c r="I87" s="1" t="n">
        <v>2.22</v>
      </c>
      <c r="J87" s="1" t="n">
        <v>6.34</v>
      </c>
      <c r="K87" s="1" t="n">
        <v>10.8</v>
      </c>
      <c r="L87" s="1" t="n">
        <v>4.43</v>
      </c>
      <c r="M87" s="1" t="n">
        <v>4.82</v>
      </c>
      <c r="N87" s="1" t="n">
        <v>3.26</v>
      </c>
      <c r="O87" s="1" t="n">
        <v>49.42</v>
      </c>
      <c r="Q87" s="0" t="n">
        <f aca="false">B87</f>
        <v>1996</v>
      </c>
      <c r="R87" s="0" t="n">
        <f aca="false">O87</f>
        <v>49.42</v>
      </c>
      <c r="S87" s="0" t="n">
        <f aca="false">AVERAGE(R83:R87)</f>
        <v>63.342</v>
      </c>
    </row>
    <row r="88" customFormat="false" ht="13" hidden="false" customHeight="false" outlineLevel="0" collapsed="false">
      <c r="B88" s="1" t="n">
        <v>1997</v>
      </c>
      <c r="C88" s="1" t="n">
        <v>4.9</v>
      </c>
      <c r="D88" s="1" t="n">
        <v>5.73</v>
      </c>
      <c r="E88" s="1" t="n">
        <v>4.39</v>
      </c>
      <c r="F88" s="1" t="n">
        <v>4.92</v>
      </c>
      <c r="G88" s="1" t="n">
        <v>2.36</v>
      </c>
      <c r="H88" s="1" t="n">
        <v>3.6</v>
      </c>
      <c r="I88" s="1" t="n">
        <v>7.67</v>
      </c>
      <c r="J88" s="1" t="n">
        <v>2.01</v>
      </c>
      <c r="K88" s="1" t="n">
        <v>5.43</v>
      </c>
      <c r="L88" s="1" t="n">
        <v>1.95</v>
      </c>
      <c r="M88" s="1" t="n">
        <v>2.85</v>
      </c>
      <c r="N88" s="1" t="n">
        <v>6.62</v>
      </c>
      <c r="O88" s="1" t="n">
        <v>52.43</v>
      </c>
      <c r="Q88" s="0" t="n">
        <f aca="false">B88</f>
        <v>1997</v>
      </c>
      <c r="R88" s="0" t="n">
        <f aca="false">O88</f>
        <v>52.43</v>
      </c>
      <c r="S88" s="0" t="n">
        <f aca="false">AVERAGE(R84:R88)</f>
        <v>60.792</v>
      </c>
    </row>
    <row r="89" customFormat="false" ht="13" hidden="false" customHeight="false" outlineLevel="0" collapsed="false">
      <c r="B89" s="1" t="n">
        <v>1998</v>
      </c>
      <c r="C89" s="1" t="n">
        <v>8.84</v>
      </c>
      <c r="D89" s="1" t="n">
        <v>5.03</v>
      </c>
      <c r="E89" s="1" t="n">
        <v>5.19</v>
      </c>
      <c r="F89" s="1" t="n">
        <v>1.95</v>
      </c>
      <c r="G89" s="1" t="n">
        <v>0.08</v>
      </c>
      <c r="H89" s="1" t="n">
        <v>4.5</v>
      </c>
      <c r="I89" s="1" t="n">
        <v>1.56</v>
      </c>
      <c r="J89" s="1" t="n">
        <v>6.7</v>
      </c>
      <c r="K89" s="1" t="n">
        <v>13.18</v>
      </c>
      <c r="L89" s="1" t="n">
        <v>5.34</v>
      </c>
      <c r="M89" s="1" t="n">
        <v>2.91</v>
      </c>
      <c r="N89" s="1" t="n">
        <v>2.79</v>
      </c>
      <c r="O89" s="1" t="n">
        <v>58.07</v>
      </c>
      <c r="Q89" s="0" t="n">
        <f aca="false">B89</f>
        <v>1998</v>
      </c>
      <c r="R89" s="0" t="n">
        <f aca="false">O89</f>
        <v>58.07</v>
      </c>
      <c r="S89" s="0" t="n">
        <f aca="false">AVERAGE(R85:R89)</f>
        <v>58.982</v>
      </c>
    </row>
    <row r="90" customFormat="false" ht="13" hidden="false" customHeight="false" outlineLevel="0" collapsed="false">
      <c r="B90" s="1" t="n">
        <v>1999</v>
      </c>
      <c r="C90" s="1" t="n">
        <v>3.09</v>
      </c>
      <c r="D90" s="1" t="n">
        <v>1.13</v>
      </c>
      <c r="E90" s="1" t="n">
        <v>3.44</v>
      </c>
      <c r="F90" s="1" t="n">
        <v>0.74</v>
      </c>
      <c r="G90" s="1" t="n">
        <v>2.98</v>
      </c>
      <c r="H90" s="1" t="n">
        <v>10.04</v>
      </c>
      <c r="I90" s="1" t="n">
        <v>2.45</v>
      </c>
      <c r="J90" s="1" t="s">
        <v>25</v>
      </c>
      <c r="K90" s="1" t="n">
        <v>3.25</v>
      </c>
      <c r="L90" s="1" t="n">
        <v>3.88</v>
      </c>
      <c r="M90" s="1" t="n">
        <v>1.23</v>
      </c>
      <c r="N90" s="1" t="n">
        <v>4.03</v>
      </c>
      <c r="O90" s="1" t="s">
        <v>23</v>
      </c>
      <c r="Q90" s="0" t="n">
        <f aca="false">B90</f>
        <v>1999</v>
      </c>
      <c r="R90" s="0" t="str">
        <f aca="false">O90</f>
        <v>M</v>
      </c>
      <c r="S90" s="0" t="n">
        <f aca="false">AVERAGE(R86:R90)</f>
        <v>56.1575</v>
      </c>
    </row>
    <row r="91" customFormat="false" ht="13" hidden="false" customHeight="false" outlineLevel="0" collapsed="false">
      <c r="B91" s="1" t="n">
        <v>2000</v>
      </c>
      <c r="C91" s="1" t="n">
        <v>1.68</v>
      </c>
      <c r="D91" s="1" t="n">
        <v>0.72</v>
      </c>
      <c r="E91" s="1" t="n">
        <v>2.9</v>
      </c>
      <c r="F91" s="1" t="n">
        <v>8.67</v>
      </c>
      <c r="G91" s="1" t="n">
        <v>8.87</v>
      </c>
      <c r="H91" s="1" t="n">
        <v>2.59</v>
      </c>
      <c r="I91" s="1" t="n">
        <v>2.35</v>
      </c>
      <c r="J91" s="1" t="n">
        <v>0.87</v>
      </c>
      <c r="K91" s="1" t="n">
        <v>3.07</v>
      </c>
      <c r="L91" s="1" t="n">
        <v>1.06</v>
      </c>
      <c r="M91" s="1" t="n">
        <v>10.27</v>
      </c>
      <c r="N91" s="1" t="n">
        <v>1.99</v>
      </c>
      <c r="O91" s="1" t="n">
        <v>45.04</v>
      </c>
      <c r="Q91" s="0" t="n">
        <f aca="false">B91</f>
        <v>2000</v>
      </c>
      <c r="R91" s="0" t="n">
        <f aca="false">O91</f>
        <v>45.04</v>
      </c>
      <c r="S91" s="0" t="n">
        <f aca="false">AVERAGE(R87:R91)</f>
        <v>51.24</v>
      </c>
    </row>
    <row r="92" customFormat="false" ht="13" hidden="false" customHeight="false" outlineLevel="0" collapsed="false">
      <c r="B92" s="1" t="n">
        <v>2001</v>
      </c>
      <c r="C92" s="1" t="n">
        <v>5.86</v>
      </c>
      <c r="D92" s="1" t="n">
        <v>1.63</v>
      </c>
      <c r="E92" s="1" t="n">
        <v>7.29</v>
      </c>
      <c r="F92" s="1" t="n">
        <v>1.79</v>
      </c>
      <c r="G92" s="1" t="n">
        <v>1.39</v>
      </c>
      <c r="H92" s="1" t="n">
        <v>11.32</v>
      </c>
      <c r="I92" s="1" t="n">
        <v>3.42</v>
      </c>
      <c r="J92" s="1" t="n">
        <v>13.81</v>
      </c>
      <c r="K92" s="1" t="n">
        <v>9.16</v>
      </c>
      <c r="L92" s="1" t="n">
        <v>5.63</v>
      </c>
      <c r="M92" s="1" t="n">
        <v>5.32</v>
      </c>
      <c r="N92" s="1" t="n">
        <v>2.24</v>
      </c>
      <c r="O92" s="1" t="n">
        <v>68.86</v>
      </c>
      <c r="Q92" s="0" t="n">
        <f aca="false">B92</f>
        <v>2001</v>
      </c>
      <c r="R92" s="0" t="n">
        <f aca="false">O92</f>
        <v>68.86</v>
      </c>
      <c r="S92" s="0" t="n">
        <f aca="false">AVERAGE(R88:R92)</f>
        <v>56.1</v>
      </c>
    </row>
    <row r="93" customFormat="false" ht="13" hidden="false" customHeight="false" outlineLevel="0" collapsed="false">
      <c r="B93" s="1" t="n">
        <v>2002</v>
      </c>
      <c r="C93" s="1" t="n">
        <v>3.41</v>
      </c>
      <c r="D93" s="1" t="n">
        <v>0.92</v>
      </c>
      <c r="E93" s="1" t="n">
        <v>2.52</v>
      </c>
      <c r="F93" s="1" t="n">
        <v>3.62</v>
      </c>
      <c r="G93" s="1" t="n">
        <v>1.3</v>
      </c>
      <c r="H93" s="1" t="n">
        <v>5.2</v>
      </c>
      <c r="I93" s="1" t="n">
        <v>4.9</v>
      </c>
      <c r="J93" s="1" t="n">
        <v>12.6</v>
      </c>
      <c r="K93" s="1" t="n">
        <v>5.74</v>
      </c>
      <c r="L93" s="1" t="n">
        <v>14.05</v>
      </c>
      <c r="M93" s="1" t="n">
        <v>2.95</v>
      </c>
      <c r="N93" s="1" t="n">
        <v>8.21</v>
      </c>
      <c r="O93" s="1" t="n">
        <v>65.42</v>
      </c>
      <c r="Q93" s="0" t="n">
        <f aca="false">B93</f>
        <v>2002</v>
      </c>
      <c r="R93" s="0" t="n">
        <f aca="false">O93</f>
        <v>65.42</v>
      </c>
      <c r="S93" s="0" t="n">
        <f aca="false">AVERAGE(R89:R93)</f>
        <v>59.3475</v>
      </c>
    </row>
    <row r="94" customFormat="false" ht="13" hidden="false" customHeight="false" outlineLevel="0" collapsed="false">
      <c r="B94" s="1" t="n">
        <v>2003</v>
      </c>
      <c r="C94" s="1" t="n">
        <v>1.59</v>
      </c>
      <c r="D94" s="1" t="n">
        <v>5.83</v>
      </c>
      <c r="E94" s="1" t="n">
        <v>1.99</v>
      </c>
      <c r="F94" s="1" t="n">
        <v>1.31</v>
      </c>
      <c r="G94" s="1" t="n">
        <v>0.01</v>
      </c>
      <c r="H94" s="1" t="n">
        <v>6.62</v>
      </c>
      <c r="I94" s="1" t="n">
        <v>5.28</v>
      </c>
      <c r="J94" s="1" t="n">
        <v>10.87</v>
      </c>
      <c r="K94" s="1" t="n">
        <v>9.77</v>
      </c>
      <c r="L94" s="1" t="n">
        <v>9.58</v>
      </c>
      <c r="M94" s="1" t="n">
        <v>2.96</v>
      </c>
      <c r="N94" s="1" t="n">
        <v>3.19</v>
      </c>
      <c r="O94" s="1" t="n">
        <v>59</v>
      </c>
      <c r="Q94" s="0" t="n">
        <f aca="false">B94</f>
        <v>2003</v>
      </c>
      <c r="R94" s="0" t="n">
        <f aca="false">O94</f>
        <v>59</v>
      </c>
      <c r="S94" s="0" t="n">
        <f aca="false">AVERAGE(R90:R94)</f>
        <v>59.58</v>
      </c>
    </row>
    <row r="95" customFormat="false" ht="13" hidden="false" customHeight="false" outlineLevel="0" collapsed="false">
      <c r="B95" s="1" t="n">
        <v>2004</v>
      </c>
      <c r="C95" s="1" t="n">
        <v>6.51</v>
      </c>
      <c r="D95" s="1" t="n">
        <v>6.46</v>
      </c>
      <c r="E95" s="1" t="n">
        <v>1.64</v>
      </c>
      <c r="F95" s="1" t="n">
        <v>2.83</v>
      </c>
      <c r="G95" s="1" t="n">
        <v>9.56</v>
      </c>
      <c r="H95" s="1" t="n">
        <v>10.55</v>
      </c>
      <c r="I95" s="1" t="n">
        <v>4.48</v>
      </c>
      <c r="J95" s="1" t="n">
        <v>1.21</v>
      </c>
      <c r="K95" s="1" t="n">
        <v>1.75</v>
      </c>
      <c r="L95" s="1" t="n">
        <v>3.62</v>
      </c>
      <c r="M95" s="1" t="n">
        <v>9.23</v>
      </c>
      <c r="N95" s="1" t="n">
        <v>2.78</v>
      </c>
      <c r="O95" s="1" t="n">
        <v>60.62</v>
      </c>
      <c r="Q95" s="0" t="n">
        <f aca="false">B95</f>
        <v>2004</v>
      </c>
      <c r="R95" s="0" t="n">
        <f aca="false">O95</f>
        <v>60.62</v>
      </c>
      <c r="S95" s="0" t="n">
        <f aca="false">AVERAGE(R91:R95)</f>
        <v>59.788</v>
      </c>
    </row>
    <row r="96" customFormat="false" ht="13" hidden="false" customHeight="false" outlineLevel="0" collapsed="false">
      <c r="B96" s="1" t="n">
        <v>2005</v>
      </c>
      <c r="C96" s="1" t="n">
        <v>3.01</v>
      </c>
      <c r="D96" s="1" t="n">
        <v>4.31</v>
      </c>
      <c r="E96" s="1" t="n">
        <v>2.95</v>
      </c>
      <c r="F96" s="1" t="n">
        <v>0.88</v>
      </c>
      <c r="G96" s="1" t="n">
        <v>2.69</v>
      </c>
      <c r="H96" s="1" t="n">
        <v>1.83</v>
      </c>
      <c r="I96" s="1" t="n">
        <v>10.31</v>
      </c>
      <c r="J96" s="1" t="n">
        <v>3.22</v>
      </c>
      <c r="K96" s="1" t="n">
        <v>8.89</v>
      </c>
      <c r="L96" s="1" t="n">
        <v>1.21</v>
      </c>
      <c r="M96" s="1" t="n">
        <v>2.33</v>
      </c>
      <c r="N96" s="1" t="n">
        <v>2.16</v>
      </c>
      <c r="O96" s="1" t="n">
        <v>43.79</v>
      </c>
      <c r="Q96" s="0" t="n">
        <f aca="false">B96</f>
        <v>2005</v>
      </c>
      <c r="R96" s="0" t="n">
        <f aca="false">O96</f>
        <v>43.79</v>
      </c>
      <c r="S96" s="0" t="n">
        <f aca="false">AVERAGE(R92:R96)</f>
        <v>59.538</v>
      </c>
    </row>
    <row r="97" customFormat="false" ht="13" hidden="false" customHeight="false" outlineLevel="0" collapsed="false">
      <c r="B97" s="1" t="n">
        <v>2006</v>
      </c>
      <c r="C97" s="1" t="n">
        <v>1.87</v>
      </c>
      <c r="D97" s="1" t="n">
        <v>1.82</v>
      </c>
      <c r="E97" s="1" t="n">
        <v>1.43</v>
      </c>
      <c r="F97" s="1" t="n">
        <v>1.1</v>
      </c>
      <c r="G97" s="1" t="n">
        <v>5.01</v>
      </c>
      <c r="H97" s="1" t="n">
        <v>7.04</v>
      </c>
      <c r="I97" s="1" t="n">
        <v>14.82</v>
      </c>
      <c r="J97" s="1" t="n">
        <v>4.5</v>
      </c>
      <c r="K97" s="1" t="n">
        <v>5.61</v>
      </c>
      <c r="L97" s="1" t="n">
        <v>14.72</v>
      </c>
      <c r="M97" s="1" t="n">
        <v>1.08</v>
      </c>
      <c r="N97" s="1" t="n">
        <v>5.16</v>
      </c>
      <c r="O97" s="1" t="n">
        <v>64.16</v>
      </c>
      <c r="Q97" s="0" t="n">
        <f aca="false">B97</f>
        <v>2006</v>
      </c>
      <c r="R97" s="0" t="n">
        <f aca="false">O97</f>
        <v>64.16</v>
      </c>
      <c r="S97" s="0" t="n">
        <f aca="false">AVERAGE(R93:R97)</f>
        <v>58.598</v>
      </c>
    </row>
    <row r="98" customFormat="false" ht="13" hidden="false" customHeight="false" outlineLevel="0" collapsed="false">
      <c r="B98" s="1" t="n">
        <v>2007</v>
      </c>
      <c r="C98" s="1" t="n">
        <v>7.59</v>
      </c>
      <c r="D98" s="1" t="n">
        <v>0.32</v>
      </c>
      <c r="E98" s="1" t="n">
        <v>5.93</v>
      </c>
      <c r="F98" s="1" t="n">
        <v>3.92</v>
      </c>
      <c r="G98" s="1" t="n">
        <v>3.6</v>
      </c>
      <c r="H98" s="1" t="n">
        <v>4.86</v>
      </c>
      <c r="I98" s="1" t="n">
        <v>12.76</v>
      </c>
      <c r="J98" s="1" t="n">
        <v>5.86</v>
      </c>
      <c r="K98" s="1" t="n">
        <v>8.25</v>
      </c>
      <c r="L98" s="1" t="n">
        <v>1.84</v>
      </c>
      <c r="M98" s="1" t="n">
        <v>6.29</v>
      </c>
      <c r="N98" s="1" t="n">
        <v>2.45</v>
      </c>
      <c r="O98" s="1" t="n">
        <v>63.67</v>
      </c>
      <c r="Q98" s="0" t="n">
        <f aca="false">B98</f>
        <v>2007</v>
      </c>
      <c r="R98" s="0" t="n">
        <f aca="false">O98</f>
        <v>63.67</v>
      </c>
      <c r="S98" s="0" t="n">
        <f aca="false">AVERAGE(R94:R98)</f>
        <v>58.248</v>
      </c>
    </row>
    <row r="99" customFormat="false" ht="13" hidden="false" customHeight="false" outlineLevel="0" collapsed="false">
      <c r="B99" s="1" t="n">
        <v>2008</v>
      </c>
      <c r="C99" s="1" t="n">
        <v>6.93</v>
      </c>
      <c r="D99" s="1" t="n">
        <v>1.68</v>
      </c>
      <c r="E99" s="1" t="n">
        <v>1.98</v>
      </c>
      <c r="F99" s="1" t="n">
        <v>1.2</v>
      </c>
      <c r="G99" s="1" t="n">
        <v>4.09</v>
      </c>
      <c r="H99" s="1" t="n">
        <v>1.96</v>
      </c>
      <c r="I99" s="1" t="n">
        <v>2.8</v>
      </c>
      <c r="J99" s="1" t="n">
        <v>11.66</v>
      </c>
      <c r="K99" s="1" t="n">
        <v>7.7</v>
      </c>
      <c r="L99" s="1" t="n">
        <v>2.23</v>
      </c>
      <c r="M99" s="1" t="n">
        <v>3.4</v>
      </c>
      <c r="N99" s="1" t="n">
        <v>2.55</v>
      </c>
      <c r="O99" s="1" t="n">
        <v>48.18</v>
      </c>
      <c r="Q99" s="0" t="n">
        <f aca="false">B99</f>
        <v>2008</v>
      </c>
      <c r="R99" s="0" t="n">
        <f aca="false">O99</f>
        <v>48.18</v>
      </c>
      <c r="S99" s="0" t="n">
        <f aca="false">AVERAGE(R95:R99)</f>
        <v>56.084</v>
      </c>
    </row>
    <row r="100" customFormat="false" ht="13" hidden="false" customHeight="false" outlineLevel="0" collapsed="false">
      <c r="B100" s="1" t="n">
        <v>2009</v>
      </c>
      <c r="C100" s="1" t="n">
        <v>0.74</v>
      </c>
      <c r="D100" s="1" t="n">
        <v>1.43</v>
      </c>
      <c r="E100" s="1" t="n">
        <v>5.15</v>
      </c>
      <c r="F100" s="1" t="n">
        <v>10.88</v>
      </c>
      <c r="G100" s="1" t="n">
        <v>3.35</v>
      </c>
      <c r="H100" s="1" t="n">
        <v>1.94</v>
      </c>
      <c r="I100" s="1" t="n">
        <v>5.95</v>
      </c>
      <c r="J100" s="1" t="n">
        <v>2.71</v>
      </c>
      <c r="K100" s="1" t="n">
        <v>4.89</v>
      </c>
      <c r="L100" s="1" t="n">
        <v>14.9</v>
      </c>
      <c r="M100" s="1" t="n">
        <v>1.16</v>
      </c>
      <c r="N100" s="1" t="n">
        <v>6.43</v>
      </c>
      <c r="O100" s="1" t="n">
        <v>59.53</v>
      </c>
      <c r="Q100" s="0" t="n">
        <f aca="false">B100</f>
        <v>2009</v>
      </c>
      <c r="R100" s="0" t="n">
        <f aca="false">O100</f>
        <v>59.53</v>
      </c>
      <c r="S100" s="0" t="n">
        <f aca="false">AVERAGE(R96:R100)</f>
        <v>55.866</v>
      </c>
    </row>
    <row r="101" customFormat="false" ht="13" hidden="false" customHeight="false" outlineLevel="0" collapsed="false">
      <c r="B101" s="1" t="n">
        <v>2010</v>
      </c>
      <c r="C101" s="1" t="n">
        <v>2.72</v>
      </c>
      <c r="D101" s="1" t="n">
        <v>5.57</v>
      </c>
      <c r="E101" s="1" t="n">
        <v>2.87</v>
      </c>
      <c r="F101" s="1" t="n">
        <v>0.37</v>
      </c>
      <c r="G101" s="1" t="n">
        <v>0.7</v>
      </c>
      <c r="H101" s="1" t="n">
        <v>3.29</v>
      </c>
      <c r="I101" s="1" t="n">
        <v>13.44</v>
      </c>
      <c r="J101" s="1" t="n">
        <v>3.34</v>
      </c>
      <c r="K101" s="1" t="n">
        <v>3.8</v>
      </c>
      <c r="L101" s="1" t="n">
        <v>1.09</v>
      </c>
      <c r="M101" s="1" t="n">
        <v>4.04</v>
      </c>
      <c r="N101" s="1" t="n">
        <v>5.01</v>
      </c>
      <c r="O101" s="1" t="n">
        <v>46.24</v>
      </c>
      <c r="Q101" s="0" t="n">
        <f aca="false">B101</f>
        <v>2010</v>
      </c>
      <c r="R101" s="0" t="n">
        <f aca="false">O101</f>
        <v>46.24</v>
      </c>
      <c r="S101" s="0" t="n">
        <f aca="false">AVERAGE(R97:R101)</f>
        <v>56.356</v>
      </c>
    </row>
    <row r="102" customFormat="false" ht="13" hidden="false" customHeight="false" outlineLevel="0" collapsed="false">
      <c r="B102" s="1" t="n">
        <v>2011</v>
      </c>
      <c r="C102" s="1" t="n">
        <v>2.68</v>
      </c>
      <c r="D102" s="1" t="n">
        <v>0.72</v>
      </c>
      <c r="E102" s="1" t="n">
        <v>2.04</v>
      </c>
      <c r="F102" s="1" t="n">
        <v>0.3</v>
      </c>
      <c r="G102" s="1" t="n">
        <v>0.67</v>
      </c>
      <c r="H102" s="1" t="n">
        <v>1.77</v>
      </c>
      <c r="I102" s="1" t="n">
        <v>11.24</v>
      </c>
      <c r="J102" s="1" t="n">
        <v>1.44</v>
      </c>
      <c r="K102" s="1" t="n">
        <v>3.62</v>
      </c>
      <c r="L102" s="1" t="n">
        <v>0.83</v>
      </c>
      <c r="M102" s="1" t="n">
        <v>1.19</v>
      </c>
      <c r="N102" s="1" t="n">
        <v>3.97</v>
      </c>
      <c r="O102" s="1" t="n">
        <v>30.47</v>
      </c>
      <c r="Q102" s="0" t="n">
        <f aca="false">B102</f>
        <v>2011</v>
      </c>
      <c r="R102" s="0" t="n">
        <f aca="false">O102</f>
        <v>30.47</v>
      </c>
      <c r="S102" s="0" t="n">
        <f aca="false">AVERAGE(R98:R102)</f>
        <v>49.618</v>
      </c>
    </row>
    <row r="103" customFormat="false" ht="13" hidden="false" customHeight="false" outlineLevel="0" collapsed="false">
      <c r="B103" s="1" t="n">
        <v>2012</v>
      </c>
      <c r="C103" s="1" t="n">
        <v>6.26</v>
      </c>
      <c r="D103" s="1" t="n">
        <v>7.9</v>
      </c>
      <c r="E103" s="1" t="n">
        <v>7.51</v>
      </c>
      <c r="F103" s="1" t="n">
        <v>3.55</v>
      </c>
      <c r="G103" s="1" t="n">
        <v>3.19</v>
      </c>
      <c r="H103" s="1" t="n">
        <v>4.59</v>
      </c>
      <c r="I103" s="1" t="n">
        <v>10.65</v>
      </c>
      <c r="J103" s="1" t="n">
        <v>5.31</v>
      </c>
      <c r="K103" s="1" t="n">
        <v>6.75</v>
      </c>
      <c r="L103" s="1" t="n">
        <v>1.32</v>
      </c>
      <c r="M103" s="1" t="n">
        <v>0.26</v>
      </c>
      <c r="N103" s="1" t="n">
        <v>6.47</v>
      </c>
      <c r="O103" s="1" t="n">
        <v>63.76</v>
      </c>
      <c r="Q103" s="0" t="n">
        <f aca="false">B103</f>
        <v>2012</v>
      </c>
      <c r="R103" s="0" t="n">
        <f aca="false">O103</f>
        <v>63.76</v>
      </c>
      <c r="S103" s="0" t="n">
        <f aca="false">AVERAGE(R99:R103)</f>
        <v>49.636</v>
      </c>
    </row>
    <row r="104" customFormat="false" ht="13" hidden="false" customHeight="false" outlineLevel="0" collapsed="false">
      <c r="B104" s="1" t="n">
        <v>2013</v>
      </c>
      <c r="C104" s="1" t="n">
        <v>8.22</v>
      </c>
      <c r="D104" s="1" t="n">
        <v>3.3</v>
      </c>
      <c r="E104" s="1" t="n">
        <v>1.11</v>
      </c>
      <c r="F104" s="1" t="n">
        <v>6.02</v>
      </c>
      <c r="G104" s="1" t="n">
        <v>9.44</v>
      </c>
      <c r="H104" s="1" t="n">
        <v>3.17</v>
      </c>
      <c r="I104" s="1" t="n">
        <v>2.99</v>
      </c>
      <c r="J104" s="1" t="n">
        <v>0.96</v>
      </c>
      <c r="K104" s="1" t="n">
        <v>8.14</v>
      </c>
      <c r="L104" s="1" t="n">
        <v>7.78</v>
      </c>
      <c r="M104" s="1" t="n">
        <v>3.7</v>
      </c>
      <c r="N104" s="1" t="n">
        <v>1.29</v>
      </c>
      <c r="O104" s="1" t="n">
        <v>56.12</v>
      </c>
      <c r="Q104" s="0" t="n">
        <f aca="false">B104</f>
        <v>2013</v>
      </c>
      <c r="R104" s="0" t="n">
        <f aca="false">O104</f>
        <v>56.12</v>
      </c>
      <c r="S104" s="0" t="n">
        <f aca="false">AVERAGE(R100:R104)</f>
        <v>51.224</v>
      </c>
    </row>
    <row r="105" customFormat="false" ht="13" hidden="false" customHeight="false" outlineLevel="0" collapsed="false">
      <c r="B105" s="1" t="n">
        <v>2014</v>
      </c>
      <c r="C105" s="1" t="n">
        <v>1.27</v>
      </c>
      <c r="D105" s="1" t="n">
        <v>5.45</v>
      </c>
      <c r="E105" s="1" t="n">
        <v>2.29</v>
      </c>
      <c r="F105" s="1" t="n">
        <v>2.02</v>
      </c>
      <c r="G105" s="1" t="n">
        <v>1.42</v>
      </c>
      <c r="H105" s="1" t="n">
        <v>3.89</v>
      </c>
      <c r="I105" s="1" t="n">
        <v>13.86</v>
      </c>
      <c r="J105" s="1" t="n">
        <v>5.2</v>
      </c>
      <c r="K105" s="1" t="n">
        <v>6.75</v>
      </c>
      <c r="L105" s="1" t="n">
        <v>2.19</v>
      </c>
      <c r="M105" s="1" t="n">
        <v>4.37</v>
      </c>
      <c r="N105" s="1" t="n">
        <v>3.14</v>
      </c>
      <c r="O105" s="1" t="n">
        <v>51.85</v>
      </c>
      <c r="Q105" s="0" t="n">
        <f aca="false">B105</f>
        <v>2014</v>
      </c>
      <c r="R105" s="0" t="n">
        <f aca="false">O105</f>
        <v>51.85</v>
      </c>
      <c r="S105" s="0" t="n">
        <f aca="false">AVERAGE(R101:R105)</f>
        <v>49.688</v>
      </c>
    </row>
    <row r="106" customFormat="false" ht="13" hidden="false" customHeight="false" outlineLevel="0" collapsed="false">
      <c r="B106" s="1" t="n">
        <v>2015</v>
      </c>
      <c r="C106" s="1" t="n">
        <v>5.99</v>
      </c>
      <c r="D106" s="1" t="n">
        <v>0.99</v>
      </c>
      <c r="E106" s="1" t="n">
        <v>8.12</v>
      </c>
      <c r="F106" s="1" t="n">
        <v>11.11</v>
      </c>
      <c r="G106" s="1" t="n">
        <v>7.77</v>
      </c>
      <c r="H106" s="1" t="n">
        <v>6.61</v>
      </c>
      <c r="I106" s="1" t="n">
        <v>1.16</v>
      </c>
      <c r="J106" s="1" t="n">
        <v>5.72</v>
      </c>
      <c r="K106" s="1" t="n">
        <v>5.81</v>
      </c>
      <c r="L106" s="1" t="n">
        <v>10.07</v>
      </c>
      <c r="M106" s="1" t="n">
        <v>6.62</v>
      </c>
      <c r="N106" s="1" t="n">
        <v>4.14</v>
      </c>
      <c r="O106" s="1" t="n">
        <v>74.11</v>
      </c>
      <c r="Q106" s="0" t="n">
        <f aca="false">B106</f>
        <v>2015</v>
      </c>
      <c r="R106" s="0" t="n">
        <f aca="false">O106</f>
        <v>74.11</v>
      </c>
      <c r="S106" s="0" t="n">
        <f aca="false">AVERAGE(R102:R106)</f>
        <v>55.262</v>
      </c>
    </row>
    <row r="107" customFormat="false" ht="13" hidden="false" customHeight="false" outlineLevel="0" collapsed="false">
      <c r="B107" s="1" t="n">
        <v>2016</v>
      </c>
      <c r="C107" s="1" t="n">
        <v>3.99</v>
      </c>
      <c r="D107" s="1" t="n">
        <v>1.97</v>
      </c>
      <c r="E107" s="1" t="n">
        <v>4.85</v>
      </c>
      <c r="F107" s="1" t="n">
        <v>8.39</v>
      </c>
      <c r="G107" s="1" t="n">
        <v>10.3</v>
      </c>
      <c r="H107" s="1" t="n">
        <v>9.8</v>
      </c>
      <c r="I107" s="1" t="n">
        <v>7.98</v>
      </c>
      <c r="J107" s="1" t="n">
        <v>10.24</v>
      </c>
      <c r="K107" s="1" t="n">
        <v>4</v>
      </c>
      <c r="L107" s="1" t="n">
        <v>0.41</v>
      </c>
      <c r="M107" s="1" t="n">
        <v>3.05</v>
      </c>
      <c r="N107" s="1" t="n">
        <v>13.02</v>
      </c>
      <c r="O107" s="1" t="n">
        <v>78</v>
      </c>
      <c r="Q107" s="0" t="n">
        <f aca="false">B107</f>
        <v>2016</v>
      </c>
      <c r="R107" s="0" t="n">
        <f aca="false">O107</f>
        <v>78</v>
      </c>
      <c r="S107" s="0" t="n">
        <f aca="false">AVERAGE(R103:R107)</f>
        <v>64.768</v>
      </c>
    </row>
    <row r="108" customFormat="false" ht="13" hidden="false" customHeight="false" outlineLevel="0" collapsed="false">
      <c r="B108" s="1" t="n">
        <v>2017</v>
      </c>
      <c r="C108" s="1" t="n">
        <v>0.94</v>
      </c>
      <c r="D108" s="1" t="n">
        <v>1.11</v>
      </c>
      <c r="E108" s="1" t="n">
        <v>8.86</v>
      </c>
      <c r="F108" s="1" t="n">
        <v>1.7</v>
      </c>
      <c r="G108" s="1" t="n">
        <v>5.57</v>
      </c>
      <c r="H108" s="1" t="n">
        <v>12.25</v>
      </c>
      <c r="I108" s="1" t="n">
        <v>4.43</v>
      </c>
      <c r="J108" s="1" t="n">
        <v>54.74</v>
      </c>
      <c r="K108" s="1" t="n">
        <v>2.57</v>
      </c>
      <c r="L108" s="1" t="n">
        <v>3.72</v>
      </c>
      <c r="M108" s="1" t="n">
        <v>2.8</v>
      </c>
      <c r="N108" s="1" t="n">
        <v>5.61</v>
      </c>
      <c r="O108" s="1" t="n">
        <v>104.3</v>
      </c>
      <c r="Q108" s="0" t="n">
        <f aca="false">B108</f>
        <v>2017</v>
      </c>
      <c r="R108" s="0" t="n">
        <f aca="false">O108</f>
        <v>104.3</v>
      </c>
      <c r="S108" s="0" t="n">
        <f aca="false">AVERAGE(R104:R108)</f>
        <v>72.876</v>
      </c>
    </row>
    <row r="109" customFormat="false" ht="13" hidden="false" customHeight="false" outlineLevel="0" collapsed="false">
      <c r="B109" s="1" t="n">
        <v>2018</v>
      </c>
      <c r="C109" s="1" t="n">
        <v>10.33</v>
      </c>
      <c r="D109" s="1" t="n">
        <v>3.6</v>
      </c>
      <c r="E109" s="1" t="n">
        <v>1.72</v>
      </c>
      <c r="F109" s="1" t="n">
        <v>3.09</v>
      </c>
      <c r="G109" s="1" t="n">
        <v>3.18</v>
      </c>
      <c r="H109" s="1" t="n">
        <v>13.93</v>
      </c>
      <c r="I109" s="1" t="n">
        <v>9.39</v>
      </c>
      <c r="J109" s="1" t="n">
        <v>2.82</v>
      </c>
      <c r="K109" s="1" t="n">
        <v>18.48</v>
      </c>
      <c r="L109" s="1" t="n">
        <v>7.13</v>
      </c>
      <c r="M109" s="1" t="n">
        <v>7.12</v>
      </c>
      <c r="N109" s="1" t="n">
        <v>7.96</v>
      </c>
      <c r="O109" s="1" t="n">
        <v>88.75</v>
      </c>
      <c r="Q109" s="0" t="n">
        <f aca="false">B109</f>
        <v>2018</v>
      </c>
      <c r="R109" s="0" t="n">
        <f aca="false">O109</f>
        <v>88.75</v>
      </c>
      <c r="S109" s="0" t="n">
        <f aca="false">AVERAGE(R105:R109)</f>
        <v>79.402</v>
      </c>
    </row>
    <row r="110" customFormat="false" ht="13" hidden="false" customHeight="false" outlineLevel="0" collapsed="false">
      <c r="B110" s="1" t="n">
        <v>2019</v>
      </c>
      <c r="C110" s="1" t="n">
        <v>6.85</v>
      </c>
      <c r="D110" s="1" t="n">
        <v>1.67</v>
      </c>
      <c r="E110" s="1" t="n">
        <v>0.81</v>
      </c>
      <c r="F110" s="1" t="n">
        <v>3.11</v>
      </c>
      <c r="G110" s="1" t="n">
        <v>10.32</v>
      </c>
      <c r="H110" s="1" t="n">
        <v>11.93</v>
      </c>
      <c r="I110" s="1" t="n">
        <v>9.26</v>
      </c>
      <c r="J110" s="1" t="n">
        <v>8.71</v>
      </c>
      <c r="K110" s="1" t="n">
        <v>23.2</v>
      </c>
      <c r="L110" s="1" t="n">
        <v>7.25</v>
      </c>
      <c r="M110" s="1" t="n">
        <v>1.31</v>
      </c>
      <c r="N110" s="1" t="n">
        <v>1.07</v>
      </c>
      <c r="O110" s="1" t="n">
        <v>85.49</v>
      </c>
      <c r="Q110" s="0" t="n">
        <f aca="false">B110</f>
        <v>2019</v>
      </c>
      <c r="R110" s="0" t="n">
        <f aca="false">O110</f>
        <v>85.49</v>
      </c>
      <c r="S110" s="0" t="n">
        <f aca="false">AVERAGE(R106:R110)</f>
        <v>86.13</v>
      </c>
    </row>
    <row r="111" customFormat="false" ht="13" hidden="false" customHeight="false" outlineLevel="0" collapsed="false">
      <c r="B111" s="1" t="n">
        <v>2020</v>
      </c>
      <c r="C111" s="1" t="n">
        <v>5.18</v>
      </c>
      <c r="D111" s="1" t="n">
        <v>2.08</v>
      </c>
      <c r="E111" s="1" t="n">
        <v>0.35</v>
      </c>
      <c r="F111" s="1" t="n">
        <v>4.63</v>
      </c>
      <c r="G111" s="1" t="n">
        <v>8.4</v>
      </c>
      <c r="H111" s="1" t="n">
        <v>2.12</v>
      </c>
      <c r="I111" s="1" t="n">
        <v>10.13</v>
      </c>
      <c r="J111" s="1" t="n">
        <v>4.6</v>
      </c>
      <c r="K111" s="1" t="n">
        <v>1.87</v>
      </c>
      <c r="L111" s="1" t="n">
        <v>7.74</v>
      </c>
      <c r="M111" s="1" t="n">
        <v>3.95</v>
      </c>
      <c r="N111" s="1" t="n">
        <v>5.73</v>
      </c>
      <c r="O111" s="1" t="n">
        <v>56.78</v>
      </c>
      <c r="Q111" s="0" t="n">
        <f aca="false">B111</f>
        <v>2020</v>
      </c>
      <c r="R111" s="0" t="n">
        <f aca="false">O111</f>
        <v>56.78</v>
      </c>
      <c r="S111" s="0" t="n">
        <f aca="false">AVERAGE(R107:R111)</f>
        <v>82.664</v>
      </c>
    </row>
    <row r="112" customFormat="false" ht="13" hidden="false" customHeight="false" outlineLevel="0" collapsed="false">
      <c r="B112" s="1" t="n">
        <v>2021</v>
      </c>
      <c r="C112" s="1" t="n">
        <v>2.36</v>
      </c>
      <c r="D112" s="1" t="n">
        <v>3.23</v>
      </c>
      <c r="E112" s="1" t="n">
        <v>2.12</v>
      </c>
      <c r="F112" s="1" t="n">
        <v>1.28</v>
      </c>
      <c r="G112" s="1" t="n">
        <v>15.55</v>
      </c>
      <c r="H112" s="1" t="n">
        <v>11.17</v>
      </c>
      <c r="I112" s="1" t="n">
        <v>4.72</v>
      </c>
      <c r="J112" s="1" t="n">
        <v>5.66</v>
      </c>
      <c r="K112" s="1" t="n">
        <v>10.24</v>
      </c>
      <c r="L112" s="1" t="n">
        <v>5.58</v>
      </c>
      <c r="M112" s="1" t="n">
        <v>2.36</v>
      </c>
      <c r="N112" s="1" t="n">
        <v>1.42</v>
      </c>
      <c r="O112" s="1" t="n">
        <v>65.69</v>
      </c>
      <c r="Q112" s="0" t="n">
        <f aca="false">B112</f>
        <v>2021</v>
      </c>
      <c r="R112" s="0" t="n">
        <f aca="false">O112</f>
        <v>65.69</v>
      </c>
      <c r="S112" s="0" t="n">
        <f aca="false">AVERAGE(R108:R112)</f>
        <v>80.202</v>
      </c>
    </row>
    <row r="113" customFormat="false" ht="13" hidden="false" customHeight="false" outlineLevel="0" collapsed="false">
      <c r="B113" s="1" t="n">
        <v>2022</v>
      </c>
      <c r="C113" s="1" t="n">
        <v>1.59</v>
      </c>
      <c r="D113" s="1" t="n">
        <v>0.93</v>
      </c>
      <c r="E113" s="1" t="n">
        <v>3.82</v>
      </c>
      <c r="F113" s="1" t="n">
        <v>0.85</v>
      </c>
      <c r="G113" s="1" t="n">
        <v>2.61</v>
      </c>
      <c r="H113" s="1" t="n">
        <v>3.54</v>
      </c>
      <c r="I113" s="1" t="n">
        <v>10.52</v>
      </c>
      <c r="J113" s="1" t="n">
        <v>6.73</v>
      </c>
      <c r="K113" s="1" t="n">
        <v>0.53</v>
      </c>
      <c r="L113" s="1" t="n">
        <v>4.91</v>
      </c>
      <c r="M113" s="1" t="n">
        <v>10.12</v>
      </c>
      <c r="N113" s="1" t="n">
        <v>5.71</v>
      </c>
      <c r="O113" s="1" t="n">
        <v>51.86</v>
      </c>
      <c r="Q113" s="0" t="n">
        <f aca="false">B113</f>
        <v>2022</v>
      </c>
      <c r="R113" s="0" t="n">
        <f aca="false">O113</f>
        <v>51.86</v>
      </c>
      <c r="S113" s="0" t="n">
        <f aca="false">AVERAGE(R109:R113)</f>
        <v>69.714</v>
      </c>
    </row>
    <row r="114" customFormat="false" ht="13" hidden="false" customHeight="false" outlineLevel="0" collapsed="false">
      <c r="B114" s="1" t="n">
        <v>2023</v>
      </c>
      <c r="C114" s="1" t="n">
        <v>4.98</v>
      </c>
      <c r="D114" s="1" t="n">
        <v>1.4</v>
      </c>
      <c r="E114" s="1" t="n">
        <v>1.19</v>
      </c>
      <c r="F114" s="1" t="n">
        <v>6.71</v>
      </c>
      <c r="G114" s="1" t="n">
        <v>7.15</v>
      </c>
      <c r="H114" s="1" t="n">
        <v>3.22</v>
      </c>
      <c r="I114" s="1" t="n">
        <v>2.03</v>
      </c>
      <c r="J114" s="1" t="n">
        <v>0.36</v>
      </c>
      <c r="K114" s="1" t="n">
        <v>4.2</v>
      </c>
      <c r="L114" s="1" t="n">
        <v>0.62</v>
      </c>
      <c r="M114" s="1" t="n">
        <v>4.01</v>
      </c>
      <c r="N114" s="1" t="n">
        <v>4.05</v>
      </c>
      <c r="O114" s="1" t="n">
        <v>39.92</v>
      </c>
      <c r="Q114" s="0" t="n">
        <f aca="false">B114</f>
        <v>2023</v>
      </c>
      <c r="R114" s="0" t="n">
        <f aca="false">O114</f>
        <v>39.92</v>
      </c>
      <c r="S114" s="0" t="n">
        <f aca="false">AVERAGE(R110:R114)</f>
        <v>59.948</v>
      </c>
    </row>
    <row r="115" customFormat="false" ht="13" hidden="false" customHeight="false" outlineLevel="0" collapsed="false">
      <c r="B115" s="1" t="n">
        <v>2024</v>
      </c>
      <c r="C115" s="1" t="n">
        <v>11.31</v>
      </c>
      <c r="D115" s="1" t="n">
        <v>2.28</v>
      </c>
      <c r="E115" s="1" t="n">
        <v>3.87</v>
      </c>
      <c r="F115" s="1" t="n">
        <v>6.56</v>
      </c>
      <c r="G115" s="1" t="n">
        <v>14.75</v>
      </c>
      <c r="H115" s="1" t="n">
        <v>5.26</v>
      </c>
      <c r="I115" s="1" t="n">
        <v>11.59</v>
      </c>
      <c r="J115" s="1" t="n">
        <v>3.06</v>
      </c>
      <c r="K115" s="1" t="n">
        <v>1.09</v>
      </c>
      <c r="L115" s="1" t="n">
        <v>0.4</v>
      </c>
      <c r="M115" s="1" t="n">
        <v>3.31</v>
      </c>
      <c r="N115" s="1" t="n">
        <v>4.91</v>
      </c>
      <c r="O115" s="1" t="n">
        <v>68.39</v>
      </c>
      <c r="Q115" s="0" t="n">
        <f aca="false">B115</f>
        <v>2024</v>
      </c>
      <c r="R115" s="0" t="n">
        <f aca="false">O115</f>
        <v>68.39</v>
      </c>
      <c r="S115" s="0" t="n">
        <f aca="false">AVERAGE(R111:R115)</f>
        <v>56.528</v>
      </c>
    </row>
    <row r="116" customFormat="false" ht="13" hidden="false" customHeight="false" outlineLevel="0" collapsed="false">
      <c r="B116" s="1" t="n">
        <v>2025</v>
      </c>
      <c r="C116" s="1" t="n">
        <v>4.12</v>
      </c>
      <c r="D116" s="1" t="n">
        <v>4.68</v>
      </c>
      <c r="E116" s="1" t="n">
        <v>1.2</v>
      </c>
      <c r="F116" s="1" t="n">
        <v>3.4</v>
      </c>
      <c r="G116" s="1" t="n">
        <v>8.39</v>
      </c>
      <c r="H116" s="1" t="n">
        <v>8.98</v>
      </c>
      <c r="I116" s="1" t="n">
        <v>3.04</v>
      </c>
      <c r="J116" s="1" t="n">
        <v>3.53</v>
      </c>
      <c r="K116" s="1" t="n">
        <v>3.99</v>
      </c>
      <c r="L116" s="1" t="n">
        <v>2.54</v>
      </c>
      <c r="M116" s="1" t="n">
        <v>1.83</v>
      </c>
      <c r="N116" s="1" t="n">
        <v>3.04</v>
      </c>
      <c r="O116" s="1" t="n">
        <v>48.74</v>
      </c>
      <c r="Q116" s="0" t="n">
        <f aca="false">B116</f>
        <v>2025</v>
      </c>
      <c r="R116" s="0" t="n">
        <f aca="false">O116</f>
        <v>48.74</v>
      </c>
      <c r="S116" s="0" t="n">
        <f aca="false">AVERAGE(R112:R116)</f>
        <v>54.92</v>
      </c>
    </row>
  </sheetData>
  <mergeCells count="2">
    <mergeCell ref="B5:P5"/>
    <mergeCell ref="B63:P6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X118"/>
  <sheetViews>
    <sheetView showFormulas="false" showGridLines="true" showRowColHeaders="true" showZeros="true" rightToLeft="false" tabSelected="true" showOutlineSymbols="true" defaultGridColor="true" view="normal" topLeftCell="A1" colorId="64" zoomScale="136" zoomScaleNormal="136" zoomScalePageLayoutView="100" workbookViewId="0">
      <selection pane="topLeft" activeCell="X11" activeCellId="0" sqref="X11"/>
    </sheetView>
  </sheetViews>
  <sheetFormatPr defaultColWidth="11.53515625" defaultRowHeight="12.8" customHeight="true" zeroHeight="false" outlineLevelRow="0" outlineLevelCol="0"/>
  <sheetData>
    <row r="3" customFormat="false" ht="12.8" hidden="false" customHeight="false" outlineLevel="0" collapsed="false">
      <c r="B3" s="0" t="s">
        <v>55</v>
      </c>
    </row>
    <row r="5" customFormat="false" ht="12.8" hidden="false" customHeight="false" outlineLevel="0" collapsed="false">
      <c r="C5" s="0" t="s">
        <v>56</v>
      </c>
      <c r="D5" s="0" t="s">
        <v>57</v>
      </c>
      <c r="E5" s="0" t="s">
        <v>58</v>
      </c>
      <c r="F5" s="0" t="s">
        <v>59</v>
      </c>
      <c r="G5" s="0" t="s">
        <v>60</v>
      </c>
      <c r="H5" s="0" t="s">
        <v>61</v>
      </c>
      <c r="I5" s="0" t="s">
        <v>62</v>
      </c>
      <c r="J5" s="0" t="s">
        <v>63</v>
      </c>
      <c r="K5" s="0" t="s">
        <v>64</v>
      </c>
      <c r="L5" s="0" t="s">
        <v>65</v>
      </c>
      <c r="M5" s="0" t="s">
        <v>66</v>
      </c>
    </row>
    <row r="6" customFormat="false" ht="12.8" hidden="false" customHeight="false" outlineLevel="0" collapsed="false">
      <c r="B6" s="0" t="s">
        <v>8</v>
      </c>
      <c r="C6" s="0" t="s">
        <v>21</v>
      </c>
      <c r="D6" s="0" t="s">
        <v>21</v>
      </c>
      <c r="E6" s="0" t="s">
        <v>21</v>
      </c>
      <c r="F6" s="0" t="s">
        <v>21</v>
      </c>
      <c r="G6" s="0" t="s">
        <v>21</v>
      </c>
      <c r="H6" s="0" t="str">
        <f aca="false">E6</f>
        <v>Annual</v>
      </c>
      <c r="I6" s="0" t="s">
        <v>21</v>
      </c>
      <c r="J6" s="0" t="s">
        <v>21</v>
      </c>
      <c r="K6" s="0" t="s">
        <v>21</v>
      </c>
      <c r="L6" s="0" t="s">
        <v>21</v>
      </c>
      <c r="M6" s="0" t="s">
        <v>21</v>
      </c>
      <c r="O6" s="0" t="str">
        <f aca="false">B6</f>
        <v>Year</v>
      </c>
      <c r="P6" s="0" t="s">
        <v>67</v>
      </c>
      <c r="Q6" s="0" t="s">
        <v>22</v>
      </c>
    </row>
    <row r="7" customFormat="false" ht="12.8" hidden="false" customHeight="false" outlineLevel="0" collapsed="false">
      <c r="B7" s="0" t="n">
        <v>1975</v>
      </c>
      <c r="C7" s="0" t="n">
        <v>62.4</v>
      </c>
      <c r="D7" s="0" t="n">
        <v>56.3</v>
      </c>
      <c r="E7" s="0" t="n">
        <v>59.2</v>
      </c>
      <c r="F7" s="0" t="n">
        <v>63</v>
      </c>
      <c r="G7" s="0" t="n">
        <v>67.8</v>
      </c>
      <c r="H7" s="0" t="n">
        <f aca="false">E7</f>
        <v>59.2</v>
      </c>
      <c r="I7" s="0" t="n">
        <v>73.7</v>
      </c>
      <c r="J7" s="0" t="n">
        <v>65.6</v>
      </c>
      <c r="K7" s="0" t="n">
        <v>68</v>
      </c>
      <c r="L7" s="0" t="n">
        <v>63.3</v>
      </c>
      <c r="M7" s="0" t="n">
        <v>68</v>
      </c>
      <c r="O7" s="0" t="n">
        <f aca="false">B7</f>
        <v>1975</v>
      </c>
      <c r="P7" s="3" t="n">
        <f aca="false">AVERAGE(C7:M7)</f>
        <v>64.2272727272727</v>
      </c>
    </row>
    <row r="8" customFormat="false" ht="12.8" hidden="false" customHeight="false" outlineLevel="0" collapsed="false">
      <c r="B8" s="0" t="n">
        <v>1976</v>
      </c>
      <c r="C8" s="0" t="n">
        <v>61.3</v>
      </c>
      <c r="D8" s="0" t="n">
        <v>55.2</v>
      </c>
      <c r="E8" s="0" t="n">
        <v>59</v>
      </c>
      <c r="F8" s="0" t="n">
        <v>62</v>
      </c>
      <c r="G8" s="0" t="n">
        <v>66.4</v>
      </c>
      <c r="H8" s="0" t="n">
        <f aca="false">E8</f>
        <v>59</v>
      </c>
      <c r="I8" s="0" t="n">
        <v>71.8</v>
      </c>
      <c r="J8" s="0" t="n">
        <v>64.3</v>
      </c>
      <c r="K8" s="0" t="n">
        <v>65.8</v>
      </c>
      <c r="L8" s="0" t="n">
        <v>61.4</v>
      </c>
      <c r="M8" s="0" t="n">
        <v>66.4</v>
      </c>
      <c r="O8" s="0" t="n">
        <f aca="false">B8</f>
        <v>1976</v>
      </c>
      <c r="P8" s="3" t="n">
        <f aca="false">AVERAGE(C8:M8)</f>
        <v>62.9636363636364</v>
      </c>
    </row>
    <row r="9" customFormat="false" ht="12.8" hidden="false" customHeight="false" outlineLevel="0" collapsed="false">
      <c r="B9" s="0" t="n">
        <v>1977</v>
      </c>
      <c r="C9" s="0" t="n">
        <v>63.7</v>
      </c>
      <c r="D9" s="0" t="n">
        <v>58.8</v>
      </c>
      <c r="E9" s="0" t="n">
        <v>61.8</v>
      </c>
      <c r="F9" s="0" t="n">
        <v>65.6</v>
      </c>
      <c r="G9" s="0" t="n">
        <v>68.3</v>
      </c>
      <c r="H9" s="0" t="n">
        <f aca="false">E9</f>
        <v>61.8</v>
      </c>
      <c r="I9" s="0" t="n">
        <v>74</v>
      </c>
      <c r="J9" s="0" t="n">
        <v>66.1</v>
      </c>
      <c r="K9" s="0" t="n">
        <v>67.4</v>
      </c>
      <c r="L9" s="0" t="n">
        <v>64.4</v>
      </c>
      <c r="M9" s="0" t="n">
        <v>69.7</v>
      </c>
      <c r="O9" s="0" t="n">
        <f aca="false">B9</f>
        <v>1977</v>
      </c>
      <c r="P9" s="3" t="n">
        <f aca="false">AVERAGE(C9:M9)</f>
        <v>65.6</v>
      </c>
    </row>
    <row r="10" customFormat="false" ht="12.8" hidden="false" customHeight="false" outlineLevel="0" collapsed="false">
      <c r="B10" s="0" t="n">
        <v>1978</v>
      </c>
      <c r="C10" s="0" t="n">
        <v>64.7</v>
      </c>
      <c r="D10" s="0" t="n">
        <v>56</v>
      </c>
      <c r="E10" s="0" t="n">
        <v>59.6</v>
      </c>
      <c r="F10" s="0" t="n">
        <v>62.2</v>
      </c>
      <c r="G10" s="0" t="n">
        <v>67.4</v>
      </c>
      <c r="H10" s="0" t="n">
        <f aca="false">E10</f>
        <v>59.6</v>
      </c>
      <c r="I10" s="0" t="n">
        <v>73.7</v>
      </c>
      <c r="J10" s="0" t="n">
        <v>64.4</v>
      </c>
      <c r="K10" s="0" t="n">
        <v>66.6</v>
      </c>
      <c r="L10" s="0" t="n">
        <v>62.5</v>
      </c>
      <c r="M10" s="0" t="n">
        <v>69.3</v>
      </c>
      <c r="O10" s="0" t="n">
        <f aca="false">B10</f>
        <v>1978</v>
      </c>
      <c r="P10" s="3" t="n">
        <f aca="false">AVERAGE(C10:M10)</f>
        <v>64.1818181818182</v>
      </c>
    </row>
    <row r="11" customFormat="false" ht="12.8" hidden="false" customHeight="false" outlineLevel="0" collapsed="false">
      <c r="B11" s="0" t="n">
        <v>1979</v>
      </c>
      <c r="C11" s="0" t="n">
        <v>62.4</v>
      </c>
      <c r="D11" s="0" t="n">
        <v>54.9</v>
      </c>
      <c r="E11" s="0" t="n">
        <v>59.9</v>
      </c>
      <c r="F11" s="0" t="n">
        <v>62.3</v>
      </c>
      <c r="G11" s="0" t="n">
        <v>68.2</v>
      </c>
      <c r="H11" s="0" t="n">
        <f aca="false">E11</f>
        <v>59.9</v>
      </c>
      <c r="I11" s="0" t="n">
        <v>72.4</v>
      </c>
      <c r="J11" s="0" t="n">
        <v>63.9</v>
      </c>
      <c r="K11" s="0" t="n">
        <v>66.5</v>
      </c>
      <c r="L11" s="0" t="n">
        <v>61.5</v>
      </c>
      <c r="M11" s="0" t="n">
        <v>66.9</v>
      </c>
      <c r="O11" s="0" t="n">
        <f aca="false">B11</f>
        <v>1979</v>
      </c>
      <c r="P11" s="3" t="n">
        <f aca="false">AVERAGE(C11:M11)</f>
        <v>63.5272727272727</v>
      </c>
      <c r="Q11" s="3" t="n">
        <f aca="false">AVERAGE(P7:P11)</f>
        <v>64.1</v>
      </c>
    </row>
    <row r="12" customFormat="false" ht="12.8" hidden="false" customHeight="false" outlineLevel="0" collapsed="false">
      <c r="B12" s="0" t="n">
        <v>1980</v>
      </c>
      <c r="C12" s="0" t="n">
        <v>64.3</v>
      </c>
      <c r="D12" s="0" t="n">
        <v>56.8</v>
      </c>
      <c r="E12" s="0" t="n">
        <v>61.3</v>
      </c>
      <c r="F12" s="0" t="n">
        <v>62</v>
      </c>
      <c r="G12" s="0" t="n">
        <v>69.8</v>
      </c>
      <c r="H12" s="0" t="n">
        <f aca="false">E12</f>
        <v>61.3</v>
      </c>
      <c r="I12" s="0" t="n">
        <v>74.2</v>
      </c>
      <c r="J12" s="0" t="n">
        <v>66.8</v>
      </c>
      <c r="K12" s="0" t="n">
        <v>69.7</v>
      </c>
      <c r="L12" s="0" t="n">
        <v>63.6</v>
      </c>
      <c r="M12" s="0" t="n">
        <v>68.8</v>
      </c>
      <c r="O12" s="0" t="n">
        <f aca="false">B12</f>
        <v>1980</v>
      </c>
      <c r="P12" s="3" t="n">
        <f aca="false">AVERAGE(C12:M12)</f>
        <v>65.3272727272727</v>
      </c>
      <c r="Q12" s="3" t="n">
        <f aca="false">AVERAGE(P8:P12)</f>
        <v>64.32</v>
      </c>
    </row>
    <row r="13" customFormat="false" ht="12.8" hidden="false" customHeight="false" outlineLevel="0" collapsed="false">
      <c r="B13" s="0" t="n">
        <v>1981</v>
      </c>
      <c r="C13" s="0" t="n">
        <v>65</v>
      </c>
      <c r="D13" s="0" t="n">
        <v>58.9</v>
      </c>
      <c r="E13" s="0" t="n">
        <v>61.2</v>
      </c>
      <c r="F13" s="0" t="n">
        <v>63.9</v>
      </c>
      <c r="G13" s="0" t="n">
        <v>69.1</v>
      </c>
      <c r="H13" s="0" t="n">
        <f aca="false">E13</f>
        <v>61.2</v>
      </c>
      <c r="I13" s="0" t="n">
        <v>74.8</v>
      </c>
      <c r="J13" s="0" t="n">
        <v>65.4</v>
      </c>
      <c r="K13" s="0" t="n">
        <v>69.9</v>
      </c>
      <c r="L13" s="0" t="n">
        <v>63.8</v>
      </c>
      <c r="M13" s="0" t="n">
        <v>68.8</v>
      </c>
      <c r="O13" s="0" t="n">
        <f aca="false">B13</f>
        <v>1981</v>
      </c>
      <c r="P13" s="3" t="n">
        <f aca="false">AVERAGE(C13:M13)</f>
        <v>65.6363636363636</v>
      </c>
      <c r="Q13" s="3" t="n">
        <f aca="false">AVERAGE(P9:P13)</f>
        <v>64.8545454545455</v>
      </c>
    </row>
    <row r="14" customFormat="false" ht="12.8" hidden="false" customHeight="false" outlineLevel="0" collapsed="false">
      <c r="B14" s="0" t="n">
        <v>1982</v>
      </c>
      <c r="C14" s="0" t="n">
        <v>64.1</v>
      </c>
      <c r="D14" s="0" t="n">
        <v>56.4</v>
      </c>
      <c r="E14" s="0" t="n">
        <v>59.9</v>
      </c>
      <c r="F14" s="0" t="n">
        <v>63.5</v>
      </c>
      <c r="G14" s="0" t="n">
        <v>68.2</v>
      </c>
      <c r="H14" s="0" t="n">
        <f aca="false">E14</f>
        <v>59.9</v>
      </c>
      <c r="I14" s="0" t="n">
        <v>75.1</v>
      </c>
      <c r="J14" s="0" t="n">
        <v>65.3</v>
      </c>
      <c r="K14" s="0" t="n">
        <v>69.2</v>
      </c>
      <c r="L14" s="0" t="n">
        <v>63.8</v>
      </c>
      <c r="M14" s="0" t="n">
        <v>69</v>
      </c>
      <c r="O14" s="0" t="n">
        <f aca="false">B14</f>
        <v>1982</v>
      </c>
      <c r="P14" s="3" t="n">
        <f aca="false">AVERAGE(C14:M14)</f>
        <v>64.9454545454545</v>
      </c>
      <c r="Q14" s="3" t="n">
        <f aca="false">AVERAGE(P10:P14)</f>
        <v>64.7236363636364</v>
      </c>
    </row>
    <row r="15" customFormat="false" ht="12.8" hidden="false" customHeight="false" outlineLevel="0" collapsed="false">
      <c r="B15" s="0" t="n">
        <v>1983</v>
      </c>
      <c r="C15" s="0" t="n">
        <v>63.2</v>
      </c>
      <c r="D15" s="0" t="n">
        <v>55.3</v>
      </c>
      <c r="E15" s="0" t="n">
        <v>58.7</v>
      </c>
      <c r="F15" s="0" t="n">
        <v>63.5</v>
      </c>
      <c r="G15" s="0" t="n">
        <v>66.7</v>
      </c>
      <c r="H15" s="0" t="n">
        <f aca="false">E15</f>
        <v>58.7</v>
      </c>
      <c r="I15" s="0" t="n">
        <v>73.4</v>
      </c>
      <c r="J15" s="0" t="n">
        <v>63.3</v>
      </c>
      <c r="K15" s="0" t="n">
        <v>66.5</v>
      </c>
      <c r="L15" s="0" t="n">
        <v>61.7</v>
      </c>
      <c r="M15" s="0" t="n">
        <v>67</v>
      </c>
      <c r="O15" s="0" t="n">
        <f aca="false">B15</f>
        <v>1983</v>
      </c>
      <c r="P15" s="3" t="n">
        <f aca="false">AVERAGE(C15:M15)</f>
        <v>63.4545454545455</v>
      </c>
      <c r="Q15" s="3" t="n">
        <f aca="false">AVERAGE(P11:P15)</f>
        <v>64.5781818181818</v>
      </c>
    </row>
    <row r="16" customFormat="false" ht="12.8" hidden="false" customHeight="false" outlineLevel="0" collapsed="false">
      <c r="B16" s="0" t="n">
        <v>1984</v>
      </c>
      <c r="C16" s="0" t="n">
        <v>63</v>
      </c>
      <c r="D16" s="0" t="n">
        <v>55.9</v>
      </c>
      <c r="E16" s="0" t="n">
        <v>59.7</v>
      </c>
      <c r="F16" s="0" t="n">
        <v>62.8</v>
      </c>
      <c r="G16" s="0" t="n">
        <v>69.3</v>
      </c>
      <c r="H16" s="0" t="n">
        <f aca="false">E16</f>
        <v>59.7</v>
      </c>
      <c r="I16" s="0" t="n">
        <v>74.4</v>
      </c>
      <c r="J16" s="0" t="n">
        <v>65.6</v>
      </c>
      <c r="K16" s="0" t="n">
        <v>68.6</v>
      </c>
      <c r="L16" s="0" t="n">
        <v>67.2</v>
      </c>
      <c r="M16" s="0" t="n">
        <v>69.1</v>
      </c>
      <c r="O16" s="0" t="n">
        <f aca="false">B16</f>
        <v>1984</v>
      </c>
      <c r="P16" s="3" t="n">
        <f aca="false">AVERAGE(C16:M16)</f>
        <v>65.0272727272727</v>
      </c>
      <c r="Q16" s="3" t="n">
        <f aca="false">AVERAGE(P12:P16)</f>
        <v>64.8781818181818</v>
      </c>
    </row>
    <row r="17" customFormat="false" ht="12.8" hidden="false" customHeight="false" outlineLevel="0" collapsed="false">
      <c r="B17" s="0" t="n">
        <v>1985</v>
      </c>
      <c r="C17" s="0" t="n">
        <v>62.2</v>
      </c>
      <c r="D17" s="0" t="n">
        <v>57</v>
      </c>
      <c r="E17" s="0" t="n">
        <v>60</v>
      </c>
      <c r="F17" s="0" t="n">
        <v>63</v>
      </c>
      <c r="G17" s="0" t="n">
        <v>68.2</v>
      </c>
      <c r="H17" s="0" t="n">
        <f aca="false">E17</f>
        <v>60</v>
      </c>
      <c r="I17" s="0" t="n">
        <v>73.6</v>
      </c>
      <c r="J17" s="0" t="n">
        <v>65</v>
      </c>
      <c r="K17" s="0" t="n">
        <v>68.5</v>
      </c>
      <c r="L17" s="0" t="n">
        <v>65.3</v>
      </c>
      <c r="M17" s="0" t="n">
        <v>69.2</v>
      </c>
      <c r="O17" s="0" t="n">
        <f aca="false">B17</f>
        <v>1985</v>
      </c>
      <c r="P17" s="3" t="n">
        <f aca="false">AVERAGE(C17:M17)</f>
        <v>64.7272727272727</v>
      </c>
      <c r="Q17" s="3" t="n">
        <f aca="false">AVERAGE(P13:P17)</f>
        <v>64.7581818181818</v>
      </c>
    </row>
    <row r="18" customFormat="false" ht="12.8" hidden="false" customHeight="false" outlineLevel="0" collapsed="false">
      <c r="B18" s="0" t="n">
        <v>1986</v>
      </c>
      <c r="C18" s="0" t="n">
        <v>63.2</v>
      </c>
      <c r="D18" s="0" t="n">
        <v>57.7</v>
      </c>
      <c r="E18" s="0" t="n">
        <v>61.2</v>
      </c>
      <c r="F18" s="0" t="n">
        <v>63.8</v>
      </c>
      <c r="G18" s="0" t="n">
        <v>69.9</v>
      </c>
      <c r="H18" s="0" t="n">
        <f aca="false">E18</f>
        <v>61.2</v>
      </c>
      <c r="I18" s="0" t="n">
        <v>74.3</v>
      </c>
      <c r="J18" s="0" t="n">
        <v>66.1</v>
      </c>
      <c r="K18" s="0" t="n">
        <v>70</v>
      </c>
      <c r="L18" s="0" t="n">
        <v>66.7</v>
      </c>
      <c r="M18" s="0" t="n">
        <v>69.6</v>
      </c>
      <c r="O18" s="0" t="n">
        <f aca="false">B18</f>
        <v>1986</v>
      </c>
      <c r="P18" s="3" t="n">
        <f aca="false">AVERAGE(C18:M18)</f>
        <v>65.7909090909091</v>
      </c>
      <c r="Q18" s="3" t="n">
        <f aca="false">AVERAGE(P14:P18)</f>
        <v>64.7890909090909</v>
      </c>
    </row>
    <row r="19" customFormat="false" ht="12.8" hidden="false" customHeight="false" outlineLevel="0" collapsed="false">
      <c r="B19" s="0" t="n">
        <v>1987</v>
      </c>
      <c r="C19" s="0" t="n">
        <v>61.4</v>
      </c>
      <c r="D19" s="0" t="n">
        <v>55.8</v>
      </c>
      <c r="E19" s="0" t="n">
        <v>59.7</v>
      </c>
      <c r="F19" s="0" t="n">
        <v>61.6</v>
      </c>
      <c r="G19" s="0" t="n">
        <v>68.5</v>
      </c>
      <c r="H19" s="0" t="n">
        <f aca="false">E19</f>
        <v>59.7</v>
      </c>
      <c r="I19" s="0" t="n">
        <v>73.2</v>
      </c>
      <c r="J19" s="0" t="n">
        <v>65.4</v>
      </c>
      <c r="K19" s="0" t="n">
        <v>68.8</v>
      </c>
      <c r="L19" s="0" t="n">
        <v>65.8</v>
      </c>
      <c r="M19" s="0" t="n">
        <v>68.3</v>
      </c>
      <c r="O19" s="0" t="n">
        <f aca="false">B19</f>
        <v>1987</v>
      </c>
      <c r="P19" s="3" t="n">
        <f aca="false">AVERAGE(C19:M19)</f>
        <v>64.3818181818182</v>
      </c>
      <c r="Q19" s="3" t="n">
        <f aca="false">AVERAGE(P15:P19)</f>
        <v>64.6763636363636</v>
      </c>
    </row>
    <row r="20" customFormat="false" ht="12.8" hidden="false" customHeight="false" outlineLevel="0" collapsed="false">
      <c r="B20" s="0" t="n">
        <v>1988</v>
      </c>
      <c r="C20" s="0" t="n">
        <v>62.3</v>
      </c>
      <c r="D20" s="0" t="n">
        <v>55.9</v>
      </c>
      <c r="E20" s="0" t="n">
        <v>60.2</v>
      </c>
      <c r="F20" s="0" t="n">
        <v>62.1</v>
      </c>
      <c r="G20" s="0" t="n">
        <v>69.6</v>
      </c>
      <c r="H20" s="0" t="n">
        <f aca="false">E20</f>
        <v>60.2</v>
      </c>
      <c r="I20" s="0" t="n">
        <v>73.4</v>
      </c>
      <c r="J20" s="0" t="n">
        <v>65.7</v>
      </c>
      <c r="K20" s="0" t="n">
        <v>69</v>
      </c>
      <c r="L20" s="0" t="n">
        <v>65.3</v>
      </c>
      <c r="M20" s="0" t="n">
        <v>68.3</v>
      </c>
      <c r="O20" s="0" t="n">
        <f aca="false">B20</f>
        <v>1988</v>
      </c>
      <c r="P20" s="3" t="n">
        <f aca="false">AVERAGE(C20:M20)</f>
        <v>64.7272727272727</v>
      </c>
      <c r="Q20" s="3" t="n">
        <f aca="false">AVERAGE(P16:P20)</f>
        <v>64.9309090909091</v>
      </c>
      <c r="S20" s="0" t="s">
        <v>68</v>
      </c>
    </row>
    <row r="21" customFormat="false" ht="12.8" hidden="false" customHeight="false" outlineLevel="0" collapsed="false">
      <c r="B21" s="0" t="n">
        <v>1989</v>
      </c>
      <c r="C21" s="0" t="n">
        <v>64.1</v>
      </c>
      <c r="D21" s="0" t="n">
        <v>56.5</v>
      </c>
      <c r="E21" s="0" t="n">
        <v>60.8</v>
      </c>
      <c r="F21" s="0" t="n">
        <v>63.4</v>
      </c>
      <c r="G21" s="0" t="n">
        <v>69.4</v>
      </c>
      <c r="H21" s="0" t="n">
        <f aca="false">E21</f>
        <v>60.8</v>
      </c>
      <c r="I21" s="0" t="n">
        <v>73.4</v>
      </c>
      <c r="J21" s="0" t="n">
        <v>64.4</v>
      </c>
      <c r="K21" s="0" t="n">
        <v>68.1</v>
      </c>
      <c r="L21" s="0" t="n">
        <v>64.2</v>
      </c>
      <c r="M21" s="0" t="n">
        <v>67.9</v>
      </c>
      <c r="O21" s="0" t="n">
        <f aca="false">B21</f>
        <v>1989</v>
      </c>
      <c r="P21" s="3" t="n">
        <f aca="false">AVERAGE(C21:M21)</f>
        <v>64.8181818181818</v>
      </c>
      <c r="Q21" s="3" t="n">
        <f aca="false">AVERAGE(P17:P21)</f>
        <v>64.8890909090909</v>
      </c>
      <c r="S21" s="0" t="n">
        <v>1975</v>
      </c>
      <c r="T21" s="0" t="n">
        <v>64.23</v>
      </c>
    </row>
    <row r="22" customFormat="false" ht="12.8" hidden="false" customHeight="false" outlineLevel="0" collapsed="false">
      <c r="B22" s="0" t="n">
        <v>1990</v>
      </c>
      <c r="C22" s="0" t="n">
        <v>64</v>
      </c>
      <c r="D22" s="0" t="n">
        <v>57.7</v>
      </c>
      <c r="E22" s="0" t="n">
        <v>61.7</v>
      </c>
      <c r="F22" s="0" t="n">
        <v>64.3</v>
      </c>
      <c r="G22" s="0" t="n">
        <v>70.5</v>
      </c>
      <c r="H22" s="0" t="n">
        <f aca="false">E22</f>
        <v>61.7</v>
      </c>
      <c r="I22" s="0" t="n">
        <v>75.2</v>
      </c>
      <c r="J22" s="0" t="n">
        <v>66.8</v>
      </c>
      <c r="K22" s="0" t="n">
        <v>70.3</v>
      </c>
      <c r="L22" s="0" t="n">
        <v>67</v>
      </c>
      <c r="M22" s="0" t="n">
        <v>70.4</v>
      </c>
      <c r="O22" s="0" t="n">
        <f aca="false">B22</f>
        <v>1990</v>
      </c>
      <c r="P22" s="3" t="n">
        <f aca="false">AVERAGE(C22:M22)</f>
        <v>66.3272727272727</v>
      </c>
      <c r="Q22" s="3" t="n">
        <f aca="false">AVERAGE(P18:P22)</f>
        <v>65.2090909090909</v>
      </c>
      <c r="S22" s="0" t="n">
        <v>2025</v>
      </c>
      <c r="T22" s="0" t="n">
        <v>68.77</v>
      </c>
    </row>
    <row r="23" customFormat="false" ht="12.8" hidden="false" customHeight="false" outlineLevel="0" collapsed="false">
      <c r="B23" s="0" t="n">
        <v>1991</v>
      </c>
      <c r="C23" s="0" t="n">
        <v>62.9</v>
      </c>
      <c r="D23" s="0" t="n">
        <v>57.3</v>
      </c>
      <c r="E23" s="0" t="n">
        <v>61</v>
      </c>
      <c r="F23" s="0" t="n">
        <v>63</v>
      </c>
      <c r="G23" s="0" t="n">
        <v>69.7</v>
      </c>
      <c r="H23" s="0" t="n">
        <f aca="false">E23</f>
        <v>61</v>
      </c>
      <c r="I23" s="0" t="n">
        <v>74.7</v>
      </c>
      <c r="J23" s="0" t="n">
        <v>66</v>
      </c>
      <c r="K23" s="0" t="n">
        <v>69.4</v>
      </c>
      <c r="L23" s="0" t="n">
        <v>65.7</v>
      </c>
      <c r="M23" s="0" t="n">
        <v>69.6</v>
      </c>
      <c r="O23" s="0" t="n">
        <f aca="false">B23</f>
        <v>1991</v>
      </c>
      <c r="P23" s="3" t="n">
        <f aca="false">AVERAGE(C23:M23)</f>
        <v>65.4818181818182</v>
      </c>
      <c r="Q23" s="3" t="n">
        <f aca="false">AVERAGE(P19:P23)</f>
        <v>65.1472727272727</v>
      </c>
      <c r="S23" s="0" t="s">
        <v>69</v>
      </c>
      <c r="T23" s="0" t="n">
        <f aca="false">T22-T21</f>
        <v>4.53999999999999</v>
      </c>
    </row>
    <row r="24" customFormat="false" ht="12.8" hidden="false" customHeight="false" outlineLevel="0" collapsed="false">
      <c r="B24" s="0" t="n">
        <v>1992</v>
      </c>
      <c r="C24" s="0" t="n">
        <v>64.6</v>
      </c>
      <c r="D24" s="0" t="n">
        <v>56.7</v>
      </c>
      <c r="E24" s="0" t="n">
        <v>60.9</v>
      </c>
      <c r="F24" s="0" t="n">
        <v>62.6</v>
      </c>
      <c r="G24" s="0" t="n">
        <v>69.5</v>
      </c>
      <c r="H24" s="0" t="n">
        <f aca="false">E24</f>
        <v>60.9</v>
      </c>
      <c r="I24" s="0" t="n">
        <v>73.9</v>
      </c>
      <c r="J24" s="0" t="n">
        <v>65.9</v>
      </c>
      <c r="K24" s="0" t="n">
        <v>68.8</v>
      </c>
      <c r="L24" s="0" t="n">
        <v>65.6</v>
      </c>
      <c r="M24" s="0" t="n">
        <v>68.6</v>
      </c>
      <c r="O24" s="0" t="n">
        <f aca="false">B24</f>
        <v>1992</v>
      </c>
      <c r="P24" s="3" t="n">
        <f aca="false">AVERAGE(C24:M24)</f>
        <v>65.2727272727273</v>
      </c>
      <c r="Q24" s="3" t="n">
        <f aca="false">AVERAGE(P20:P24)</f>
        <v>65.3254545454546</v>
      </c>
    </row>
    <row r="25" customFormat="false" ht="12.8" hidden="false" customHeight="false" outlineLevel="0" collapsed="false">
      <c r="B25" s="0" t="n">
        <v>1993</v>
      </c>
      <c r="C25" s="0" t="n">
        <v>65.7</v>
      </c>
      <c r="D25" s="0" t="n">
        <v>55.3</v>
      </c>
      <c r="E25" s="0" t="n">
        <v>60.2</v>
      </c>
      <c r="F25" s="0" t="n">
        <v>62.7</v>
      </c>
      <c r="G25" s="0" t="n">
        <v>69</v>
      </c>
      <c r="H25" s="0" t="n">
        <f aca="false">E25</f>
        <v>60.2</v>
      </c>
      <c r="I25" s="0" t="n">
        <v>73.9</v>
      </c>
      <c r="J25" s="0" t="n">
        <v>65.4</v>
      </c>
      <c r="K25" s="0" t="n">
        <v>68.8</v>
      </c>
      <c r="L25" s="0" t="n">
        <v>65.1</v>
      </c>
      <c r="M25" s="0" t="n">
        <v>68.9</v>
      </c>
      <c r="O25" s="0" t="n">
        <f aca="false">B25</f>
        <v>1993</v>
      </c>
      <c r="P25" s="3" t="n">
        <f aca="false">AVERAGE(C25:M25)</f>
        <v>65.0181818181818</v>
      </c>
      <c r="Q25" s="3" t="n">
        <f aca="false">AVERAGE(P21:P25)</f>
        <v>65.3836363636364</v>
      </c>
      <c r="S25" s="0" t="s">
        <v>70</v>
      </c>
    </row>
    <row r="26" customFormat="false" ht="12.8" hidden="false" customHeight="false" outlineLevel="0" collapsed="false">
      <c r="B26" s="0" t="n">
        <v>1994</v>
      </c>
      <c r="C26" s="0" t="n">
        <v>67.4</v>
      </c>
      <c r="D26" s="0" t="n">
        <v>57.6</v>
      </c>
      <c r="E26" s="0" t="n">
        <v>62.2</v>
      </c>
      <c r="F26" s="0" t="n">
        <v>64.8</v>
      </c>
      <c r="G26" s="0" t="n">
        <v>70.8</v>
      </c>
      <c r="H26" s="0" t="n">
        <f aca="false">E26</f>
        <v>62.2</v>
      </c>
      <c r="I26" s="0" t="n">
        <v>74.7</v>
      </c>
      <c r="J26" s="0" t="n">
        <v>66.1</v>
      </c>
      <c r="K26" s="0" t="n">
        <v>70.1</v>
      </c>
      <c r="L26" s="0" t="n">
        <v>66.6</v>
      </c>
      <c r="M26" s="0" t="n">
        <v>69.7</v>
      </c>
      <c r="O26" s="0" t="n">
        <f aca="false">B26</f>
        <v>1994</v>
      </c>
      <c r="P26" s="3" t="n">
        <f aca="false">AVERAGE(C26:M26)</f>
        <v>66.5636363636364</v>
      </c>
      <c r="Q26" s="3" t="n">
        <f aca="false">AVERAGE(P22:P26)</f>
        <v>65.7327272727273</v>
      </c>
      <c r="S26" s="0" t="n">
        <v>1979</v>
      </c>
      <c r="T26" s="0" t="n">
        <v>64.1</v>
      </c>
      <c r="W26" s="0" t="n">
        <f aca="false">(T26-32)*5/9</f>
        <v>17.8333333333333</v>
      </c>
    </row>
    <row r="27" customFormat="false" ht="12.8" hidden="false" customHeight="false" outlineLevel="0" collapsed="false">
      <c r="B27" s="0" t="n">
        <v>1995</v>
      </c>
      <c r="C27" s="0" t="n">
        <v>65.9</v>
      </c>
      <c r="D27" s="0" t="n">
        <v>57.1</v>
      </c>
      <c r="E27" s="0" t="n">
        <v>61.3</v>
      </c>
      <c r="F27" s="0" t="n">
        <v>64.3</v>
      </c>
      <c r="G27" s="0" t="n">
        <v>69.6</v>
      </c>
      <c r="H27" s="0" t="n">
        <f aca="false">E27</f>
        <v>61.3</v>
      </c>
      <c r="I27" s="0" t="n">
        <v>74.4</v>
      </c>
      <c r="J27" s="0" t="n">
        <v>66</v>
      </c>
      <c r="K27" s="0" t="n">
        <v>70.3</v>
      </c>
      <c r="L27" s="0" t="n">
        <v>67.2</v>
      </c>
      <c r="M27" s="0" t="n">
        <v>69.3</v>
      </c>
      <c r="O27" s="0" t="n">
        <f aca="false">B27</f>
        <v>1995</v>
      </c>
      <c r="P27" s="3" t="n">
        <f aca="false">AVERAGE(C27:M27)</f>
        <v>66.0636363636364</v>
      </c>
      <c r="Q27" s="3" t="n">
        <f aca="false">AVERAGE(P23:P27)</f>
        <v>65.68</v>
      </c>
      <c r="S27" s="0" t="n">
        <v>2025</v>
      </c>
      <c r="T27" s="0" t="n">
        <v>68.24</v>
      </c>
      <c r="W27" s="0" t="n">
        <f aca="false">(T27-32)*5/9</f>
        <v>20.1333333333333</v>
      </c>
    </row>
    <row r="28" customFormat="false" ht="12.8" hidden="false" customHeight="false" outlineLevel="0" collapsed="false">
      <c r="B28" s="0" t="n">
        <v>1996</v>
      </c>
      <c r="C28" s="0" t="n">
        <v>66.6</v>
      </c>
      <c r="D28" s="0" t="n">
        <v>57.3</v>
      </c>
      <c r="E28" s="0" t="n">
        <v>60.8</v>
      </c>
      <c r="F28" s="0" t="n">
        <v>64.6</v>
      </c>
      <c r="G28" s="0" t="n">
        <v>69.9</v>
      </c>
      <c r="H28" s="0" t="n">
        <f aca="false">E28</f>
        <v>60.8</v>
      </c>
      <c r="I28" s="0" t="n">
        <v>74.3</v>
      </c>
      <c r="J28" s="0" t="n">
        <v>65.7</v>
      </c>
      <c r="K28" s="0" t="n">
        <v>69.4</v>
      </c>
      <c r="L28" s="0" t="n">
        <v>66.9</v>
      </c>
      <c r="M28" s="0" t="n">
        <v>68.4</v>
      </c>
      <c r="O28" s="0" t="n">
        <f aca="false">B28</f>
        <v>1996</v>
      </c>
      <c r="P28" s="3" t="n">
        <f aca="false">AVERAGE(C28:M28)</f>
        <v>65.8818181818182</v>
      </c>
      <c r="Q28" s="3" t="n">
        <f aca="false">AVERAGE(P24:P28)</f>
        <v>65.76</v>
      </c>
      <c r="S28" s="0" t="s">
        <v>69</v>
      </c>
      <c r="T28" s="0" t="n">
        <f aca="false">T27-T26</f>
        <v>4.14</v>
      </c>
      <c r="V28" s="0" t="s">
        <v>71</v>
      </c>
      <c r="X28" s="0" t="n">
        <f aca="false">T28*5/9</f>
        <v>2.3</v>
      </c>
    </row>
    <row r="29" customFormat="false" ht="12.8" hidden="false" customHeight="false" outlineLevel="0" collapsed="false">
      <c r="B29" s="0" t="n">
        <v>1997</v>
      </c>
      <c r="C29" s="0" t="n">
        <v>63.9</v>
      </c>
      <c r="D29" s="0" t="n">
        <v>55.6</v>
      </c>
      <c r="E29" s="0" t="n">
        <v>58.8</v>
      </c>
      <c r="F29" s="0" t="n">
        <v>62.6</v>
      </c>
      <c r="G29" s="0" t="n">
        <v>67.8</v>
      </c>
      <c r="H29" s="0" t="n">
        <f aca="false">E29</f>
        <v>58.8</v>
      </c>
      <c r="I29" s="0" t="n">
        <v>73</v>
      </c>
      <c r="J29" s="0" t="n">
        <v>64.5</v>
      </c>
      <c r="K29" s="0" t="n">
        <v>67.4</v>
      </c>
      <c r="L29" s="0" t="n">
        <v>66.2</v>
      </c>
      <c r="M29" s="0" t="n">
        <v>68.1</v>
      </c>
      <c r="O29" s="0" t="n">
        <f aca="false">B29</f>
        <v>1997</v>
      </c>
      <c r="P29" s="3" t="n">
        <f aca="false">AVERAGE(C29:M29)</f>
        <v>64.2454545454546</v>
      </c>
      <c r="Q29" s="3" t="n">
        <f aca="false">AVERAGE(P25:P29)</f>
        <v>65.5545454545455</v>
      </c>
    </row>
    <row r="30" customFormat="false" ht="12.8" hidden="false" customHeight="false" outlineLevel="0" collapsed="false">
      <c r="B30" s="0" t="n">
        <v>1998</v>
      </c>
      <c r="C30" s="0" t="n">
        <v>64.6</v>
      </c>
      <c r="D30" s="0" t="n">
        <v>59</v>
      </c>
      <c r="E30" s="0" t="n">
        <v>62</v>
      </c>
      <c r="F30" s="0" t="n">
        <v>66.3</v>
      </c>
      <c r="G30" s="0" t="n">
        <v>70.2</v>
      </c>
      <c r="H30" s="0" t="n">
        <f aca="false">E30</f>
        <v>62</v>
      </c>
      <c r="I30" s="0" t="n">
        <v>75.5</v>
      </c>
      <c r="J30" s="0" t="n">
        <v>68.3</v>
      </c>
      <c r="K30" s="0" t="n">
        <v>70.6</v>
      </c>
      <c r="L30" s="0" t="n">
        <v>68.9</v>
      </c>
      <c r="M30" s="0" t="n">
        <v>70.4</v>
      </c>
      <c r="O30" s="0" t="n">
        <f aca="false">B30</f>
        <v>1998</v>
      </c>
      <c r="P30" s="3" t="n">
        <f aca="false">AVERAGE(C30:M30)</f>
        <v>67.0727272727273</v>
      </c>
      <c r="Q30" s="3" t="n">
        <f aca="false">AVERAGE(P26:P30)</f>
        <v>65.9654545454546</v>
      </c>
    </row>
    <row r="31" customFormat="false" ht="12.8" hidden="false" customHeight="false" outlineLevel="0" collapsed="false">
      <c r="B31" s="0" t="n">
        <v>1999</v>
      </c>
      <c r="C31" s="0" t="n">
        <v>64.9</v>
      </c>
      <c r="D31" s="0" t="n">
        <v>57.7</v>
      </c>
      <c r="E31" s="0" t="n">
        <v>61.1</v>
      </c>
      <c r="F31" s="0" t="n">
        <v>65.3</v>
      </c>
      <c r="G31" s="0" t="n">
        <v>70.3</v>
      </c>
      <c r="H31" s="0" t="n">
        <f aca="false">E31</f>
        <v>61.1</v>
      </c>
      <c r="I31" s="0" t="n">
        <v>75.2</v>
      </c>
      <c r="J31" s="0" t="n">
        <v>68.6</v>
      </c>
      <c r="K31" s="0" t="n">
        <v>70.5</v>
      </c>
      <c r="L31" s="0" t="n">
        <v>67.3</v>
      </c>
      <c r="M31" s="0" t="n">
        <v>70.3</v>
      </c>
      <c r="O31" s="0" t="n">
        <f aca="false">B31</f>
        <v>1999</v>
      </c>
      <c r="P31" s="3" t="n">
        <f aca="false">AVERAGE(C31:M31)</f>
        <v>66.5727272727273</v>
      </c>
      <c r="Q31" s="3" t="n">
        <f aca="false">AVERAGE(P27:P31)</f>
        <v>65.9672727272727</v>
      </c>
    </row>
    <row r="32" customFormat="false" ht="12.8" hidden="false" customHeight="false" outlineLevel="0" collapsed="false">
      <c r="B32" s="0" t="n">
        <v>2000</v>
      </c>
      <c r="C32" s="0" t="n">
        <v>65.5</v>
      </c>
      <c r="D32" s="0" t="n">
        <v>58.6</v>
      </c>
      <c r="E32" s="0" t="n">
        <v>61.3</v>
      </c>
      <c r="F32" s="0" t="n">
        <v>65.4</v>
      </c>
      <c r="G32" s="0" t="n">
        <v>70.2</v>
      </c>
      <c r="H32" s="0" t="n">
        <f aca="false">E32</f>
        <v>61.3</v>
      </c>
      <c r="I32" s="0" t="n">
        <v>75.5</v>
      </c>
      <c r="J32" s="0" t="n">
        <v>67.3</v>
      </c>
      <c r="K32" s="0" t="n">
        <v>69.8</v>
      </c>
      <c r="L32" s="0" t="n">
        <v>66.2</v>
      </c>
      <c r="M32" s="0" t="n">
        <v>70</v>
      </c>
      <c r="O32" s="0" t="n">
        <f aca="false">B32</f>
        <v>2000</v>
      </c>
      <c r="P32" s="3" t="n">
        <f aca="false">AVERAGE(C32:M32)</f>
        <v>66.4636363636364</v>
      </c>
      <c r="Q32" s="3" t="n">
        <f aca="false">AVERAGE(P28:P32)</f>
        <v>66.0472727272727</v>
      </c>
    </row>
    <row r="33" customFormat="false" ht="12.8" hidden="false" customHeight="false" outlineLevel="0" collapsed="false">
      <c r="B33" s="0" t="n">
        <v>2001</v>
      </c>
      <c r="C33" s="0" t="n">
        <v>65</v>
      </c>
      <c r="D33" s="0" t="n">
        <v>59</v>
      </c>
      <c r="E33" s="0" t="n">
        <v>61.5</v>
      </c>
      <c r="F33" s="0" t="n">
        <v>64.8</v>
      </c>
      <c r="G33" s="0" t="n">
        <v>68.8</v>
      </c>
      <c r="H33" s="0" t="n">
        <f aca="false">E33</f>
        <v>61.5</v>
      </c>
      <c r="I33" s="0" t="n">
        <v>75.3</v>
      </c>
      <c r="J33" s="0" t="n">
        <v>65.6</v>
      </c>
      <c r="K33" s="0" t="n">
        <v>68.6</v>
      </c>
      <c r="L33" s="0" t="n">
        <v>65.9</v>
      </c>
      <c r="M33" s="0" t="n">
        <v>68.7</v>
      </c>
      <c r="O33" s="0" t="n">
        <f aca="false">B33</f>
        <v>2001</v>
      </c>
      <c r="P33" s="3" t="n">
        <f aca="false">AVERAGE(C33:M33)</f>
        <v>65.8818181818182</v>
      </c>
      <c r="Q33" s="3" t="n">
        <f aca="false">AVERAGE(P29:P33)</f>
        <v>66.0472727272727</v>
      </c>
    </row>
    <row r="34" customFormat="false" ht="12.8" hidden="false" customHeight="false" outlineLevel="0" collapsed="false">
      <c r="B34" s="0" t="n">
        <v>2002</v>
      </c>
      <c r="C34" s="0" t="n">
        <v>65.3</v>
      </c>
      <c r="D34" s="0" t="n">
        <v>57.3</v>
      </c>
      <c r="E34" s="0" t="n">
        <v>60.5</v>
      </c>
      <c r="F34" s="0" t="n">
        <v>63.7</v>
      </c>
      <c r="G34" s="0" t="n">
        <v>68.9</v>
      </c>
      <c r="H34" s="0" t="n">
        <f aca="false">E34</f>
        <v>60.5</v>
      </c>
      <c r="I34" s="0" t="n">
        <v>74.9</v>
      </c>
      <c r="J34" s="0" t="n">
        <v>65.3</v>
      </c>
      <c r="K34" s="0" t="n">
        <v>69.3</v>
      </c>
      <c r="L34" s="0" t="n">
        <v>66.3</v>
      </c>
      <c r="M34" s="0" t="n">
        <v>69.1</v>
      </c>
      <c r="O34" s="0" t="n">
        <f aca="false">B34</f>
        <v>2002</v>
      </c>
      <c r="P34" s="3" t="n">
        <f aca="false">AVERAGE(C34:M34)</f>
        <v>65.5545454545455</v>
      </c>
      <c r="Q34" s="3" t="n">
        <f aca="false">AVERAGE(P30:P34)</f>
        <v>66.3090909090909</v>
      </c>
    </row>
    <row r="35" customFormat="false" ht="12.8" hidden="false" customHeight="false" outlineLevel="0" collapsed="false">
      <c r="B35" s="0" t="n">
        <v>2003</v>
      </c>
      <c r="C35" s="0" t="n">
        <v>66</v>
      </c>
      <c r="D35" s="0" t="n">
        <v>58.2</v>
      </c>
      <c r="E35" s="0" t="n">
        <v>61.9</v>
      </c>
      <c r="F35" s="0" t="n">
        <v>65</v>
      </c>
      <c r="G35" s="0" t="n">
        <v>68.9</v>
      </c>
      <c r="H35" s="0" t="n">
        <f aca="false">E35</f>
        <v>61.9</v>
      </c>
      <c r="I35" s="0" t="n">
        <v>74.1</v>
      </c>
      <c r="J35" s="0" t="n">
        <v>66</v>
      </c>
      <c r="K35" s="0" t="n">
        <v>69.6</v>
      </c>
      <c r="L35" s="0" t="n">
        <v>65.8</v>
      </c>
      <c r="M35" s="0" t="n">
        <v>68.7</v>
      </c>
      <c r="O35" s="0" t="n">
        <f aca="false">B35</f>
        <v>2003</v>
      </c>
      <c r="P35" s="3" t="n">
        <f aca="false">AVERAGE(C35:M35)</f>
        <v>66.0090909090909</v>
      </c>
      <c r="Q35" s="3" t="n">
        <f aca="false">AVERAGE(P31:P35)</f>
        <v>66.0963636363636</v>
      </c>
    </row>
    <row r="36" customFormat="false" ht="12.8" hidden="false" customHeight="false" outlineLevel="0" collapsed="false">
      <c r="B36" s="0" t="n">
        <v>2004</v>
      </c>
      <c r="C36" s="0" t="n">
        <v>64.1</v>
      </c>
      <c r="D36" s="0" t="n">
        <v>57.4</v>
      </c>
      <c r="E36" s="0" t="n">
        <v>60.7</v>
      </c>
      <c r="F36" s="0" t="n">
        <v>63.5</v>
      </c>
      <c r="G36" s="0" t="n">
        <v>69.6</v>
      </c>
      <c r="H36" s="0" t="n">
        <f aca="false">E36</f>
        <v>60.7</v>
      </c>
      <c r="I36" s="0" t="n">
        <v>75.4</v>
      </c>
      <c r="J36" s="0" t="n">
        <v>66.5</v>
      </c>
      <c r="K36" s="0" t="n">
        <v>70.4</v>
      </c>
      <c r="L36" s="0" t="n">
        <v>66.3</v>
      </c>
      <c r="M36" s="0" t="n">
        <v>69.6</v>
      </c>
      <c r="O36" s="0" t="n">
        <f aca="false">B36</f>
        <v>2004</v>
      </c>
      <c r="P36" s="3" t="n">
        <f aca="false">AVERAGE(C36:M36)</f>
        <v>65.8363636363636</v>
      </c>
      <c r="Q36" s="3" t="n">
        <f aca="false">AVERAGE(P32:P36)</f>
        <v>65.9490909090909</v>
      </c>
    </row>
    <row r="37" customFormat="false" ht="12.8" hidden="false" customHeight="false" outlineLevel="0" collapsed="false">
      <c r="B37" s="0" t="n">
        <v>2005</v>
      </c>
      <c r="C37" s="0" t="n">
        <v>65.7</v>
      </c>
      <c r="D37" s="0" t="n">
        <v>57.5</v>
      </c>
      <c r="E37" s="0" t="n">
        <v>61.3</v>
      </c>
      <c r="F37" s="0" t="n">
        <v>63.7</v>
      </c>
      <c r="G37" s="0" t="n">
        <v>70.3</v>
      </c>
      <c r="H37" s="0" t="n">
        <f aca="false">E37</f>
        <v>61.3</v>
      </c>
      <c r="I37" s="0" t="n">
        <v>75.8</v>
      </c>
      <c r="J37" s="0" t="n">
        <v>67.9</v>
      </c>
      <c r="K37" s="0" t="n">
        <v>70.4</v>
      </c>
      <c r="L37" s="0" t="n">
        <v>67</v>
      </c>
      <c r="M37" s="0" t="n">
        <v>69.9</v>
      </c>
      <c r="O37" s="0" t="n">
        <f aca="false">B37</f>
        <v>2005</v>
      </c>
      <c r="P37" s="3" t="n">
        <f aca="false">AVERAGE(C37:M37)</f>
        <v>66.4363636363636</v>
      </c>
      <c r="Q37" s="3" t="n">
        <f aca="false">AVERAGE(P33:P37)</f>
        <v>65.9436363636364</v>
      </c>
    </row>
    <row r="38" customFormat="false" ht="12.8" hidden="false" customHeight="false" outlineLevel="0" collapsed="false">
      <c r="B38" s="0" t="n">
        <v>2006</v>
      </c>
      <c r="C38" s="0" t="n">
        <v>65.9</v>
      </c>
      <c r="D38" s="0" t="n">
        <v>58.2</v>
      </c>
      <c r="E38" s="0" t="n">
        <v>62.8</v>
      </c>
      <c r="F38" s="0" t="n">
        <v>65.3</v>
      </c>
      <c r="G38" s="0" t="n">
        <v>72.1</v>
      </c>
      <c r="H38" s="0" t="n">
        <f aca="false">E38</f>
        <v>62.8</v>
      </c>
      <c r="I38" s="0" t="n">
        <v>76</v>
      </c>
      <c r="J38" s="0" t="n">
        <v>69.2</v>
      </c>
      <c r="K38" s="0" t="n">
        <v>70.8</v>
      </c>
      <c r="L38" s="0" t="n">
        <v>67.8</v>
      </c>
      <c r="M38" s="0" t="n">
        <v>70</v>
      </c>
      <c r="O38" s="0" t="n">
        <f aca="false">B38</f>
        <v>2006</v>
      </c>
      <c r="P38" s="3" t="n">
        <f aca="false">AVERAGE(C38:M38)</f>
        <v>67.3545454545455</v>
      </c>
      <c r="Q38" s="3" t="n">
        <f aca="false">AVERAGE(P34:P38)</f>
        <v>66.2381818181818</v>
      </c>
    </row>
    <row r="39" customFormat="false" ht="12.8" hidden="false" customHeight="false" outlineLevel="0" collapsed="false">
      <c r="B39" s="0" t="n">
        <v>2007</v>
      </c>
      <c r="C39" s="0" t="n">
        <v>65.3</v>
      </c>
      <c r="D39" s="0" t="n">
        <v>57.6</v>
      </c>
      <c r="E39" s="0" t="n">
        <v>60.1</v>
      </c>
      <c r="F39" s="0" t="n">
        <v>63</v>
      </c>
      <c r="G39" s="0" t="n">
        <v>68.8</v>
      </c>
      <c r="H39" s="0" t="n">
        <f aca="false">E39</f>
        <v>60.1</v>
      </c>
      <c r="I39" s="0" t="n">
        <v>74.3</v>
      </c>
      <c r="J39" s="0" t="n">
        <v>67.5</v>
      </c>
      <c r="K39" s="0" t="n">
        <v>70.1</v>
      </c>
      <c r="L39" s="0" t="n">
        <v>65.9</v>
      </c>
      <c r="M39" s="0" t="n">
        <v>69.6</v>
      </c>
      <c r="O39" s="0" t="n">
        <f aca="false">B39</f>
        <v>2007</v>
      </c>
      <c r="P39" s="3" t="n">
        <f aca="false">AVERAGE(C39:M39)</f>
        <v>65.6636363636364</v>
      </c>
      <c r="Q39" s="3" t="n">
        <f aca="false">AVERAGE(P35:P39)</f>
        <v>66.26</v>
      </c>
    </row>
    <row r="40" customFormat="false" ht="12.8" hidden="false" customHeight="false" outlineLevel="0" collapsed="false">
      <c r="B40" s="0" t="n">
        <v>2008</v>
      </c>
      <c r="C40" s="0" t="n">
        <v>65</v>
      </c>
      <c r="D40" s="0" t="n">
        <v>57.7</v>
      </c>
      <c r="E40" s="0" t="n">
        <v>61.1</v>
      </c>
      <c r="F40" s="0" t="n">
        <v>64.1</v>
      </c>
      <c r="G40" s="0" t="n">
        <v>71.1</v>
      </c>
      <c r="H40" s="0" t="n">
        <f aca="false">E40</f>
        <v>61.1</v>
      </c>
      <c r="I40" s="0" t="n">
        <v>74.7</v>
      </c>
      <c r="J40" s="0" t="n">
        <v>68.7</v>
      </c>
      <c r="K40" s="0" t="n">
        <v>70.2</v>
      </c>
      <c r="L40" s="0" t="n">
        <v>65.7</v>
      </c>
      <c r="M40" s="0" t="n">
        <v>69.4</v>
      </c>
      <c r="O40" s="0" t="n">
        <f aca="false">B40</f>
        <v>2008</v>
      </c>
      <c r="P40" s="3" t="n">
        <f aca="false">AVERAGE(C40:M40)</f>
        <v>66.2545454545455</v>
      </c>
      <c r="Q40" s="3" t="n">
        <f aca="false">AVERAGE(P36:P40)</f>
        <v>66.3090909090909</v>
      </c>
    </row>
    <row r="41" customFormat="false" ht="12.8" hidden="false" customHeight="false" outlineLevel="0" collapsed="false">
      <c r="B41" s="0" t="n">
        <v>2009</v>
      </c>
      <c r="C41" s="0" t="n">
        <v>66.4</v>
      </c>
      <c r="D41" s="0" t="n">
        <v>57.4</v>
      </c>
      <c r="E41" s="0" t="n">
        <v>61.4</v>
      </c>
      <c r="F41" s="0" t="n">
        <v>64.6</v>
      </c>
      <c r="G41" s="0" t="n">
        <v>71</v>
      </c>
      <c r="H41" s="0" t="n">
        <f aca="false">E41</f>
        <v>61.4</v>
      </c>
      <c r="I41" s="0" t="n">
        <v>75.2</v>
      </c>
      <c r="J41" s="0" t="n">
        <v>66.5</v>
      </c>
      <c r="K41" s="0" t="n">
        <v>70.5</v>
      </c>
      <c r="L41" s="0" t="n">
        <v>66</v>
      </c>
      <c r="M41" s="0" t="n">
        <v>69.1</v>
      </c>
      <c r="O41" s="0" t="n">
        <f aca="false">B41</f>
        <v>2009</v>
      </c>
      <c r="P41" s="3" t="n">
        <f aca="false">AVERAGE(C41:M41)</f>
        <v>66.3181818181818</v>
      </c>
      <c r="Q41" s="3" t="n">
        <f aca="false">AVERAGE(P37:P41)</f>
        <v>66.4054545454546</v>
      </c>
    </row>
    <row r="42" customFormat="false" ht="12.8" hidden="false" customHeight="false" outlineLevel="0" collapsed="false">
      <c r="B42" s="0" t="n">
        <v>2010</v>
      </c>
      <c r="C42" s="0" t="n">
        <v>65.9</v>
      </c>
      <c r="D42" s="0" t="n">
        <v>57.9</v>
      </c>
      <c r="E42" s="0" t="n">
        <v>61.1</v>
      </c>
      <c r="F42" s="0" t="n">
        <v>63.8</v>
      </c>
      <c r="G42" s="0" t="n">
        <v>68.8</v>
      </c>
      <c r="H42" s="0" t="n">
        <f aca="false">E42</f>
        <v>61.1</v>
      </c>
      <c r="I42" s="0" t="n">
        <v>74.6</v>
      </c>
      <c r="J42" s="0" t="n">
        <v>67</v>
      </c>
      <c r="K42" s="0" t="n">
        <v>69.5</v>
      </c>
      <c r="L42" s="0" t="n">
        <v>66.4</v>
      </c>
      <c r="M42" s="0" t="n">
        <v>68.3</v>
      </c>
      <c r="O42" s="0" t="n">
        <f aca="false">B42</f>
        <v>2010</v>
      </c>
      <c r="P42" s="3" t="n">
        <f aca="false">AVERAGE(C42:M42)</f>
        <v>65.8545454545455</v>
      </c>
      <c r="Q42" s="3" t="n">
        <f aca="false">AVERAGE(P38:P42)</f>
        <v>66.2890909090909</v>
      </c>
    </row>
    <row r="43" customFormat="false" ht="12.8" hidden="false" customHeight="false" outlineLevel="0" collapsed="false">
      <c r="B43" s="0" t="n">
        <v>2011</v>
      </c>
      <c r="C43" s="0" t="n">
        <v>66.6</v>
      </c>
      <c r="D43" s="0" t="n">
        <v>59.6</v>
      </c>
      <c r="E43" s="0" t="n">
        <v>62.8</v>
      </c>
      <c r="F43" s="0" t="n">
        <v>66.6</v>
      </c>
      <c r="G43" s="0" t="n">
        <v>71.8</v>
      </c>
      <c r="H43" s="0" t="n">
        <f aca="false">E43</f>
        <v>62.8</v>
      </c>
      <c r="I43" s="0" t="n">
        <v>76</v>
      </c>
      <c r="J43" s="0" t="n">
        <v>68.5</v>
      </c>
      <c r="K43" s="0" t="n">
        <v>71.8</v>
      </c>
      <c r="L43" s="0" t="n">
        <v>69.1</v>
      </c>
      <c r="M43" s="0" t="n">
        <v>70.6</v>
      </c>
      <c r="O43" s="0" t="n">
        <f aca="false">B43</f>
        <v>2011</v>
      </c>
      <c r="P43" s="3" t="n">
        <f aca="false">AVERAGE(C43:M43)</f>
        <v>67.8363636363636</v>
      </c>
      <c r="Q43" s="3" t="n">
        <f aca="false">AVERAGE(P39:P43)</f>
        <v>66.3854545454545</v>
      </c>
    </row>
    <row r="44" customFormat="false" ht="12.8" hidden="false" customHeight="false" outlineLevel="0" collapsed="false">
      <c r="B44" s="0" t="n">
        <v>2012</v>
      </c>
      <c r="C44" s="0" t="n">
        <v>67.1</v>
      </c>
      <c r="D44" s="0" t="n">
        <v>61.3</v>
      </c>
      <c r="E44" s="0" t="n">
        <v>63.5</v>
      </c>
      <c r="F44" s="0" t="n">
        <v>67</v>
      </c>
      <c r="G44" s="0" t="n">
        <v>71.7</v>
      </c>
      <c r="H44" s="0" t="n">
        <f aca="false">E44</f>
        <v>63.5</v>
      </c>
      <c r="I44" s="0" t="n">
        <v>77.2</v>
      </c>
      <c r="J44" s="0" t="n">
        <v>69.3</v>
      </c>
      <c r="K44" s="0" t="n">
        <v>72.1</v>
      </c>
      <c r="L44" s="0" t="n">
        <v>68.6</v>
      </c>
      <c r="M44" s="0" t="n">
        <v>71.1</v>
      </c>
      <c r="O44" s="0" t="n">
        <f aca="false">B44</f>
        <v>2012</v>
      </c>
      <c r="P44" s="3" t="n">
        <f aca="false">AVERAGE(C44:M44)</f>
        <v>68.4</v>
      </c>
      <c r="Q44" s="3" t="n">
        <f aca="false">AVERAGE(P40:P44)</f>
        <v>66.9327272727273</v>
      </c>
    </row>
    <row r="45" customFormat="false" ht="12.8" hidden="false" customHeight="false" outlineLevel="0" collapsed="false">
      <c r="B45" s="0" t="n">
        <v>2013</v>
      </c>
      <c r="C45" s="0" t="n">
        <v>65.4</v>
      </c>
      <c r="D45" s="0" t="n">
        <v>58.3</v>
      </c>
      <c r="E45" s="0" t="n">
        <v>61</v>
      </c>
      <c r="F45" s="0" t="n">
        <v>64.8</v>
      </c>
      <c r="G45" s="0" t="n">
        <v>70.5</v>
      </c>
      <c r="H45" s="0" t="n">
        <f aca="false">E45</f>
        <v>61</v>
      </c>
      <c r="I45" s="0" t="n">
        <v>74.8</v>
      </c>
      <c r="J45" s="0" t="n">
        <v>66.2</v>
      </c>
      <c r="K45" s="0" t="n">
        <v>69.5</v>
      </c>
      <c r="L45" s="0" t="n">
        <v>66</v>
      </c>
      <c r="M45" s="0" t="n">
        <v>69</v>
      </c>
      <c r="O45" s="0" t="n">
        <f aca="false">B45</f>
        <v>2013</v>
      </c>
      <c r="P45" s="3" t="n">
        <f aca="false">AVERAGE(C45:M45)</f>
        <v>66.0454545454546</v>
      </c>
      <c r="Q45" s="3" t="n">
        <f aca="false">AVERAGE(P41:P45)</f>
        <v>66.8909090909091</v>
      </c>
    </row>
    <row r="46" customFormat="false" ht="12.8" hidden="false" customHeight="false" outlineLevel="0" collapsed="false">
      <c r="B46" s="0" t="n">
        <v>2014</v>
      </c>
      <c r="C46" s="0" t="n">
        <v>66.8</v>
      </c>
      <c r="D46" s="0" t="n">
        <v>57.7</v>
      </c>
      <c r="E46" s="0" t="n">
        <v>60.6</v>
      </c>
      <c r="F46" s="0" t="n">
        <v>65.4</v>
      </c>
      <c r="G46" s="0" t="n">
        <v>70.4</v>
      </c>
      <c r="H46" s="0" t="n">
        <f aca="false">E46</f>
        <v>60.6</v>
      </c>
      <c r="I46" s="0" t="n">
        <v>73.8</v>
      </c>
      <c r="J46" s="0" t="n">
        <v>66.2</v>
      </c>
      <c r="K46" s="0" t="n">
        <v>68.8</v>
      </c>
      <c r="L46" s="0" t="n">
        <v>65.3</v>
      </c>
      <c r="M46" s="0" t="n">
        <v>68.5</v>
      </c>
      <c r="O46" s="0" t="n">
        <f aca="false">B46</f>
        <v>2014</v>
      </c>
      <c r="P46" s="3" t="n">
        <f aca="false">AVERAGE(C46:M46)</f>
        <v>65.8272727272727</v>
      </c>
      <c r="Q46" s="3" t="n">
        <f aca="false">AVERAGE(P42:P46)</f>
        <v>66.7927272727273</v>
      </c>
    </row>
    <row r="47" customFormat="false" ht="12.8" hidden="false" customHeight="false" outlineLevel="0" collapsed="false">
      <c r="B47" s="0" t="n">
        <v>2015</v>
      </c>
      <c r="C47" s="0" t="n">
        <v>66.7</v>
      </c>
      <c r="D47" s="0" t="n">
        <v>58.6</v>
      </c>
      <c r="E47" s="0" t="n">
        <v>61.4</v>
      </c>
      <c r="F47" s="0" t="n">
        <v>65</v>
      </c>
      <c r="G47" s="0" t="n">
        <v>70.6</v>
      </c>
      <c r="H47" s="0" t="n">
        <f aca="false">E47</f>
        <v>61.4</v>
      </c>
      <c r="I47" s="0" t="n">
        <v>74.7</v>
      </c>
      <c r="J47" s="0" t="n">
        <v>67.1</v>
      </c>
      <c r="K47" s="0" t="n">
        <v>70.3</v>
      </c>
      <c r="L47" s="0" t="n">
        <v>67.7</v>
      </c>
      <c r="M47" s="0" t="n">
        <v>70.7</v>
      </c>
      <c r="O47" s="0" t="n">
        <f aca="false">B47</f>
        <v>2015</v>
      </c>
      <c r="P47" s="3" t="n">
        <f aca="false">AVERAGE(C47:M47)</f>
        <v>66.7454545454546</v>
      </c>
      <c r="Q47" s="3" t="n">
        <f aca="false">AVERAGE(P43:P47)</f>
        <v>66.9709090909091</v>
      </c>
      <c r="S47" s="0" t="s">
        <v>68</v>
      </c>
    </row>
    <row r="48" customFormat="false" ht="12.8" hidden="false" customHeight="false" outlineLevel="0" collapsed="false">
      <c r="B48" s="0" t="n">
        <v>2016</v>
      </c>
      <c r="C48" s="0" t="n">
        <v>67.4</v>
      </c>
      <c r="D48" s="0" t="n">
        <v>60.2</v>
      </c>
      <c r="E48" s="0" t="n">
        <v>63</v>
      </c>
      <c r="F48" s="0" t="n">
        <v>67.3</v>
      </c>
      <c r="G48" s="0" t="n">
        <v>71.1</v>
      </c>
      <c r="H48" s="0" t="n">
        <f aca="false">E48</f>
        <v>63</v>
      </c>
      <c r="I48" s="0" t="n">
        <v>76.3</v>
      </c>
      <c r="J48" s="0" t="n">
        <v>69.2</v>
      </c>
      <c r="K48" s="0" t="n">
        <v>71.4</v>
      </c>
      <c r="L48" s="0" t="n">
        <v>69.1</v>
      </c>
      <c r="M48" s="0" t="n">
        <v>71.7</v>
      </c>
      <c r="O48" s="0" t="n">
        <f aca="false">B48</f>
        <v>2016</v>
      </c>
      <c r="P48" s="3" t="n">
        <f aca="false">AVERAGE(C48:M48)</f>
        <v>68.1545454545455</v>
      </c>
      <c r="Q48" s="3" t="n">
        <f aca="false">AVERAGE(P44:P48)</f>
        <v>67.0345454545455</v>
      </c>
      <c r="S48" s="0" t="n">
        <v>1975</v>
      </c>
      <c r="T48" s="0" t="n">
        <v>29.03</v>
      </c>
    </row>
    <row r="49" customFormat="false" ht="12.8" hidden="false" customHeight="false" outlineLevel="0" collapsed="false">
      <c r="B49" s="0" t="n">
        <v>2017</v>
      </c>
      <c r="C49" s="0" t="n">
        <v>68.5</v>
      </c>
      <c r="D49" s="0" t="n">
        <v>59.5</v>
      </c>
      <c r="E49" s="0" t="n">
        <v>63</v>
      </c>
      <c r="F49" s="0" t="n">
        <v>67.4</v>
      </c>
      <c r="G49" s="0" t="n">
        <v>71.7</v>
      </c>
      <c r="H49" s="0" t="n">
        <f aca="false">E49</f>
        <v>63</v>
      </c>
      <c r="I49" s="0" t="n">
        <v>77.2</v>
      </c>
      <c r="J49" s="0" t="n">
        <v>69.8</v>
      </c>
      <c r="K49" s="0" t="n">
        <v>72.2</v>
      </c>
      <c r="L49" s="0" t="n">
        <v>68.2</v>
      </c>
      <c r="M49" s="0" t="n">
        <v>70.4</v>
      </c>
      <c r="O49" s="0" t="n">
        <f aca="false">B49</f>
        <v>2017</v>
      </c>
      <c r="P49" s="3" t="n">
        <f aca="false">AVERAGE(C49:M49)</f>
        <v>68.2636363636364</v>
      </c>
      <c r="Q49" s="3" t="n">
        <f aca="false">AVERAGE(P45:P49)</f>
        <v>67.0072727272727</v>
      </c>
      <c r="S49" s="0" t="n">
        <v>2015</v>
      </c>
      <c r="T49" s="0" t="n">
        <v>26.58</v>
      </c>
    </row>
    <row r="50" customFormat="false" ht="12.8" hidden="false" customHeight="false" outlineLevel="0" collapsed="false">
      <c r="B50" s="0" t="n">
        <v>2018</v>
      </c>
      <c r="C50" s="0" t="n">
        <v>68.1</v>
      </c>
      <c r="D50" s="0" t="n">
        <v>59.2</v>
      </c>
      <c r="E50" s="0" t="n">
        <v>62.1</v>
      </c>
      <c r="F50" s="0" t="n">
        <v>66.4</v>
      </c>
      <c r="G50" s="0" t="n">
        <v>70.2</v>
      </c>
      <c r="H50" s="0" t="n">
        <f aca="false">E50</f>
        <v>62.1</v>
      </c>
      <c r="I50" s="0" t="n">
        <v>76.3</v>
      </c>
      <c r="J50" s="0" t="n">
        <v>67.1</v>
      </c>
      <c r="K50" s="0" t="n">
        <v>70.7</v>
      </c>
      <c r="L50" s="0" t="n">
        <v>67.2</v>
      </c>
      <c r="M50" s="0" t="n">
        <v>70.7</v>
      </c>
      <c r="O50" s="0" t="n">
        <f aca="false">B50</f>
        <v>2018</v>
      </c>
      <c r="P50" s="3" t="n">
        <f aca="false">AVERAGE(C50:M50)</f>
        <v>67.2818181818182</v>
      </c>
      <c r="Q50" s="3" t="n">
        <f aca="false">AVERAGE(P46:P50)</f>
        <v>67.2545454545455</v>
      </c>
      <c r="S50" s="0" t="s">
        <v>69</v>
      </c>
      <c r="T50" s="0" t="n">
        <f aca="false">T49-T48</f>
        <v>-2.45</v>
      </c>
    </row>
    <row r="51" customFormat="false" ht="12.8" hidden="false" customHeight="false" outlineLevel="0" collapsed="false">
      <c r="B51" s="0" t="n">
        <v>2019</v>
      </c>
      <c r="C51" s="0" t="n">
        <v>67.1</v>
      </c>
      <c r="D51" s="0" t="n">
        <v>58.1</v>
      </c>
      <c r="E51" s="0" t="n">
        <v>61.5</v>
      </c>
      <c r="F51" s="0" t="n">
        <v>66</v>
      </c>
      <c r="G51" s="0" t="n">
        <v>70.2</v>
      </c>
      <c r="H51" s="0" t="n">
        <f aca="false">E51</f>
        <v>61.5</v>
      </c>
      <c r="I51" s="0" t="n">
        <v>76.6</v>
      </c>
      <c r="J51" s="0" t="n">
        <v>66.4</v>
      </c>
      <c r="K51" s="0" t="n">
        <v>71</v>
      </c>
      <c r="L51" s="0" t="n">
        <v>66.9</v>
      </c>
      <c r="M51" s="0" t="n">
        <v>70.9</v>
      </c>
      <c r="O51" s="0" t="n">
        <f aca="false">B51</f>
        <v>2019</v>
      </c>
      <c r="P51" s="3" t="n">
        <f aca="false">AVERAGE(C51:M51)</f>
        <v>66.9272727272727</v>
      </c>
      <c r="Q51" s="3" t="n">
        <f aca="false">AVERAGE(P47:P51)</f>
        <v>67.4745454545455</v>
      </c>
    </row>
    <row r="52" customFormat="false" ht="12.8" hidden="false" customHeight="false" outlineLevel="0" collapsed="false">
      <c r="B52" s="0" t="n">
        <v>2020</v>
      </c>
      <c r="C52" s="0" t="n">
        <v>68.3</v>
      </c>
      <c r="D52" s="0" t="n">
        <v>59.5</v>
      </c>
      <c r="E52" s="0" t="n">
        <v>62.7</v>
      </c>
      <c r="F52" s="0" t="n">
        <v>66.5</v>
      </c>
      <c r="G52" s="0" t="n">
        <v>71.8</v>
      </c>
      <c r="H52" s="0" t="n">
        <f aca="false">E52</f>
        <v>62.7</v>
      </c>
      <c r="I52" s="0" t="n">
        <v>77.2</v>
      </c>
      <c r="J52" s="0" t="n">
        <v>67</v>
      </c>
      <c r="K52" s="0" t="n">
        <v>72</v>
      </c>
      <c r="L52" s="0" t="n">
        <v>67.4</v>
      </c>
      <c r="M52" s="0" t="n">
        <v>70.8</v>
      </c>
      <c r="O52" s="0" t="n">
        <f aca="false">B52</f>
        <v>2020</v>
      </c>
      <c r="P52" s="3" t="n">
        <f aca="false">AVERAGE(C52:M52)</f>
        <v>67.8090909090909</v>
      </c>
      <c r="Q52" s="3" t="n">
        <f aca="false">AVERAGE(P48:P52)</f>
        <v>67.6872727272727</v>
      </c>
      <c r="S52" s="0" t="s">
        <v>72</v>
      </c>
    </row>
    <row r="53" customFormat="false" ht="12.8" hidden="false" customHeight="false" outlineLevel="0" collapsed="false">
      <c r="B53" s="0" t="n">
        <v>2021</v>
      </c>
      <c r="C53" s="0" t="n">
        <v>66.9</v>
      </c>
      <c r="D53" s="0" t="n">
        <v>59.1</v>
      </c>
      <c r="E53" s="0" t="n">
        <v>61.8</v>
      </c>
      <c r="F53" s="0" t="n">
        <v>64.3</v>
      </c>
      <c r="G53" s="0" t="n">
        <v>70.3</v>
      </c>
      <c r="H53" s="0" t="n">
        <f aca="false">E53</f>
        <v>61.8</v>
      </c>
      <c r="I53" s="0" t="n">
        <v>76.3</v>
      </c>
      <c r="J53" s="0" t="n">
        <v>67.5</v>
      </c>
      <c r="K53" s="0" t="n">
        <v>71.1</v>
      </c>
      <c r="L53" s="0" t="n">
        <v>67.2</v>
      </c>
      <c r="M53" s="0" t="n">
        <v>69.7</v>
      </c>
      <c r="O53" s="0" t="n">
        <f aca="false">B53</f>
        <v>2021</v>
      </c>
      <c r="P53" s="3" t="n">
        <f aca="false">AVERAGE(C53:M53)</f>
        <v>66.9090909090909</v>
      </c>
      <c r="Q53" s="3" t="n">
        <f aca="false">AVERAGE(P49:P53)</f>
        <v>67.4381818181818</v>
      </c>
      <c r="S53" s="0" t="n">
        <v>1979</v>
      </c>
      <c r="T53" s="0" t="n">
        <v>29.91</v>
      </c>
    </row>
    <row r="54" customFormat="false" ht="12.8" hidden="false" customHeight="false" outlineLevel="0" collapsed="false">
      <c r="B54" s="0" t="n">
        <v>2022</v>
      </c>
      <c r="C54" s="0" t="n">
        <v>66.4</v>
      </c>
      <c r="D54" s="0" t="n">
        <v>59.2</v>
      </c>
      <c r="E54" s="0" t="n">
        <v>62.2</v>
      </c>
      <c r="F54" s="0" t="n">
        <v>64.9</v>
      </c>
      <c r="G54" s="0" t="n">
        <v>71.2</v>
      </c>
      <c r="H54" s="0" t="n">
        <f aca="false">E54</f>
        <v>62.2</v>
      </c>
      <c r="I54" s="0" t="n">
        <v>75.6</v>
      </c>
      <c r="J54" s="0" t="n">
        <v>68.2</v>
      </c>
      <c r="K54" s="0" t="n">
        <v>70.7</v>
      </c>
      <c r="L54" s="0" t="n">
        <v>67.8</v>
      </c>
      <c r="M54" s="0" t="n">
        <v>69.9</v>
      </c>
      <c r="O54" s="0" t="n">
        <f aca="false">B54</f>
        <v>2022</v>
      </c>
      <c r="P54" s="3" t="n">
        <f aca="false">AVERAGE(C54:M54)</f>
        <v>67.1181818181818</v>
      </c>
      <c r="Q54" s="3" t="n">
        <f aca="false">AVERAGE(P50:P54)</f>
        <v>67.2090909090909</v>
      </c>
      <c r="S54" s="0" t="n">
        <v>2025</v>
      </c>
      <c r="T54" s="0" t="n">
        <v>28.06</v>
      </c>
    </row>
    <row r="55" customFormat="false" ht="12.8" hidden="false" customHeight="false" outlineLevel="0" collapsed="false">
      <c r="B55" s="0" t="n">
        <v>2023</v>
      </c>
      <c r="C55" s="0" t="n">
        <v>69.1</v>
      </c>
      <c r="D55" s="0" t="n">
        <v>60.2</v>
      </c>
      <c r="E55" s="0" t="n">
        <v>63.5</v>
      </c>
      <c r="F55" s="0" t="n">
        <v>66.9</v>
      </c>
      <c r="G55" s="0" t="n">
        <v>72.6</v>
      </c>
      <c r="H55" s="0" t="n">
        <f aca="false">E55</f>
        <v>63.5</v>
      </c>
      <c r="I55" s="0" t="n">
        <v>77.6</v>
      </c>
      <c r="J55" s="0" t="n">
        <v>69.7</v>
      </c>
      <c r="K55" s="0" t="n">
        <v>72.5</v>
      </c>
      <c r="L55" s="0" t="n">
        <v>69.5</v>
      </c>
      <c r="M55" s="0" t="n">
        <v>72.6</v>
      </c>
      <c r="O55" s="0" t="n">
        <f aca="false">B55</f>
        <v>2023</v>
      </c>
      <c r="P55" s="3" t="n">
        <f aca="false">AVERAGE(C55:M55)</f>
        <v>68.8818181818182</v>
      </c>
      <c r="Q55" s="3" t="n">
        <f aca="false">AVERAGE(P51:P55)</f>
        <v>67.5290909090909</v>
      </c>
      <c r="S55" s="0" t="s">
        <v>69</v>
      </c>
      <c r="T55" s="0" t="n">
        <f aca="false">T54-T53</f>
        <v>-1.85</v>
      </c>
    </row>
    <row r="56" customFormat="false" ht="12.8" hidden="false" customHeight="false" outlineLevel="0" collapsed="false">
      <c r="B56" s="0" t="n">
        <v>2024</v>
      </c>
      <c r="C56" s="0" t="n">
        <v>69.8</v>
      </c>
      <c r="D56" s="0" t="n">
        <v>61.9</v>
      </c>
      <c r="E56" s="0" t="n">
        <v>64.7</v>
      </c>
      <c r="F56" s="0" t="n">
        <v>67</v>
      </c>
      <c r="G56" s="0" t="n">
        <v>73.3</v>
      </c>
      <c r="H56" s="0" t="n">
        <f aca="false">E56</f>
        <v>64.7</v>
      </c>
      <c r="I56" s="0" t="n">
        <v>78.4</v>
      </c>
      <c r="J56" s="0" t="n">
        <v>69.8</v>
      </c>
      <c r="K56" s="0" t="n">
        <v>73.1</v>
      </c>
      <c r="L56" s="0" t="n">
        <v>69.6</v>
      </c>
      <c r="M56" s="0" t="n">
        <v>72.2</v>
      </c>
      <c r="O56" s="0" t="n">
        <f aca="false">B56</f>
        <v>2024</v>
      </c>
      <c r="P56" s="3" t="n">
        <f aca="false">AVERAGE(C56:M56)</f>
        <v>69.5</v>
      </c>
      <c r="Q56" s="3" t="n">
        <f aca="false">AVERAGE(P52:P56)</f>
        <v>68.0436363636364</v>
      </c>
    </row>
    <row r="57" customFormat="false" ht="12.8" hidden="false" customHeight="false" outlineLevel="0" collapsed="false">
      <c r="B57" s="0" t="n">
        <v>2025</v>
      </c>
      <c r="C57" s="0" t="n">
        <v>69</v>
      </c>
      <c r="D57" s="0" t="n">
        <v>59.4</v>
      </c>
      <c r="E57" s="0" t="n">
        <v>64.6</v>
      </c>
      <c r="F57" s="0" t="n">
        <v>67.6</v>
      </c>
      <c r="G57" s="0" t="n">
        <v>72.6</v>
      </c>
      <c r="H57" s="0" t="n">
        <f aca="false">E57</f>
        <v>64.6</v>
      </c>
      <c r="I57" s="0" t="n">
        <v>77.9</v>
      </c>
      <c r="J57" s="0" t="n">
        <v>68.5</v>
      </c>
      <c r="K57" s="0" t="n">
        <v>73</v>
      </c>
      <c r="L57" s="0" t="n">
        <v>68.3</v>
      </c>
      <c r="M57" s="0" t="n">
        <v>71</v>
      </c>
      <c r="O57" s="0" t="n">
        <f aca="false">B57</f>
        <v>2025</v>
      </c>
      <c r="P57" s="3" t="n">
        <f aca="false">AVERAGE(C57:M57)</f>
        <v>68.7727272727273</v>
      </c>
      <c r="Q57" s="3" t="n">
        <f aca="false">AVERAGE(P53:P57)</f>
        <v>68.2363636363636</v>
      </c>
    </row>
    <row r="64" customFormat="false" ht="12.8" hidden="false" customHeight="false" outlineLevel="0" collapsed="false">
      <c r="B64" s="0" t="s">
        <v>73</v>
      </c>
    </row>
    <row r="66" customFormat="false" ht="12.8" hidden="false" customHeight="false" outlineLevel="0" collapsed="false">
      <c r="C66" s="0" t="s">
        <v>56</v>
      </c>
      <c r="D66" s="0" t="s">
        <v>57</v>
      </c>
      <c r="E66" s="0" t="s">
        <v>58</v>
      </c>
      <c r="F66" s="0" t="s">
        <v>59</v>
      </c>
      <c r="G66" s="0" t="s">
        <v>60</v>
      </c>
      <c r="H66" s="0" t="s">
        <v>61</v>
      </c>
      <c r="I66" s="0" t="s">
        <v>62</v>
      </c>
      <c r="J66" s="0" t="s">
        <v>63</v>
      </c>
      <c r="K66" s="0" t="s">
        <v>64</v>
      </c>
      <c r="L66" s="0" t="s">
        <v>65</v>
      </c>
      <c r="M66" s="0" t="s">
        <v>66</v>
      </c>
    </row>
    <row r="67" customFormat="false" ht="12.8" hidden="false" customHeight="false" outlineLevel="0" collapsed="false">
      <c r="B67" s="0" t="s">
        <v>8</v>
      </c>
      <c r="C67" s="0" t="s">
        <v>21</v>
      </c>
      <c r="D67" s="0" t="s">
        <v>21</v>
      </c>
      <c r="E67" s="0" t="s">
        <v>21</v>
      </c>
      <c r="F67" s="0" t="s">
        <v>21</v>
      </c>
      <c r="G67" s="0" t="s">
        <v>21</v>
      </c>
      <c r="H67" s="0" t="s">
        <v>21</v>
      </c>
      <c r="I67" s="0" t="s">
        <v>21</v>
      </c>
      <c r="J67" s="0" t="s">
        <v>21</v>
      </c>
      <c r="K67" s="0" t="s">
        <v>21</v>
      </c>
      <c r="L67" s="0" t="s">
        <v>21</v>
      </c>
      <c r="M67" s="0" t="s">
        <v>21</v>
      </c>
      <c r="O67" s="0" t="str">
        <f aca="false">B67</f>
        <v>Year</v>
      </c>
      <c r="P67" s="0" t="s">
        <v>67</v>
      </c>
      <c r="Q67" s="0" t="s">
        <v>22</v>
      </c>
    </row>
    <row r="68" customFormat="false" ht="12.8" hidden="false" customHeight="false" outlineLevel="0" collapsed="false">
      <c r="B68" s="0" t="n">
        <v>1975</v>
      </c>
      <c r="C68" s="0" t="n">
        <v>6.21</v>
      </c>
      <c r="D68" s="0" t="n">
        <v>17.69</v>
      </c>
      <c r="E68" s="0" t="n">
        <v>23.24</v>
      </c>
      <c r="F68" s="0" t="n">
        <v>23.24</v>
      </c>
      <c r="G68" s="0" t="n">
        <v>25.67</v>
      </c>
      <c r="H68" s="0" t="n">
        <v>25.19</v>
      </c>
      <c r="I68" s="0" t="n">
        <v>28.57</v>
      </c>
      <c r="J68" s="0" t="n">
        <v>29.1</v>
      </c>
      <c r="K68" s="0" t="n">
        <v>50.97</v>
      </c>
      <c r="L68" s="0" t="n">
        <v>37.84</v>
      </c>
      <c r="M68" s="0" t="n">
        <v>51.61</v>
      </c>
      <c r="O68" s="0" t="n">
        <f aca="false">B68</f>
        <v>1975</v>
      </c>
      <c r="P68" s="5" t="n">
        <f aca="false">AVERAGE(C68:M68)</f>
        <v>29.03</v>
      </c>
    </row>
    <row r="69" customFormat="false" ht="12.8" hidden="false" customHeight="false" outlineLevel="0" collapsed="false">
      <c r="B69" s="0" t="n">
        <v>1976</v>
      </c>
      <c r="C69" s="0" t="n">
        <v>10.14</v>
      </c>
      <c r="D69" s="0" t="n">
        <v>20.11</v>
      </c>
      <c r="E69" s="0" t="n">
        <v>13.58</v>
      </c>
      <c r="F69" s="0" t="n">
        <v>13.58</v>
      </c>
      <c r="G69" s="0" t="n">
        <v>39.13</v>
      </c>
      <c r="H69" s="0" t="n">
        <v>39.39</v>
      </c>
      <c r="I69" s="0" t="n">
        <v>41.14</v>
      </c>
      <c r="J69" s="0" t="n">
        <v>35.63</v>
      </c>
      <c r="K69" s="0" t="n">
        <v>54.62</v>
      </c>
      <c r="L69" s="0" t="n">
        <v>48.84</v>
      </c>
      <c r="M69" s="0" t="n">
        <v>49.05</v>
      </c>
      <c r="O69" s="0" t="n">
        <f aca="false">B69</f>
        <v>1976</v>
      </c>
      <c r="P69" s="5" t="n">
        <f aca="false">AVERAGE(C69:M69)</f>
        <v>33.2009090909091</v>
      </c>
    </row>
    <row r="70" customFormat="false" ht="12.8" hidden="false" customHeight="false" outlineLevel="0" collapsed="false">
      <c r="B70" s="0" t="n">
        <v>1977</v>
      </c>
      <c r="C70" s="0" t="n">
        <v>5.5</v>
      </c>
      <c r="D70" s="0" t="n">
        <v>16.15</v>
      </c>
      <c r="E70" s="0" t="n">
        <v>6.84</v>
      </c>
      <c r="F70" s="0" t="n">
        <v>6.84</v>
      </c>
      <c r="G70" s="0" t="n">
        <v>29.64</v>
      </c>
      <c r="H70" s="0" t="n">
        <v>26.25</v>
      </c>
      <c r="I70" s="0" t="n">
        <v>26.3</v>
      </c>
      <c r="J70" s="0" t="n">
        <v>27.19</v>
      </c>
      <c r="K70" s="0" t="n">
        <v>34.94</v>
      </c>
      <c r="L70" s="0" t="n">
        <v>37.5</v>
      </c>
      <c r="M70" s="0" t="n">
        <v>48.88</v>
      </c>
      <c r="O70" s="0" t="n">
        <f aca="false">B70</f>
        <v>1977</v>
      </c>
      <c r="P70" s="5" t="n">
        <f aca="false">AVERAGE(C70:M70)</f>
        <v>24.1845454545455</v>
      </c>
    </row>
    <row r="71" customFormat="false" ht="12.8" hidden="false" customHeight="false" outlineLevel="0" collapsed="false">
      <c r="B71" s="0" t="n">
        <v>1978</v>
      </c>
      <c r="C71" s="0" t="n">
        <v>12.57</v>
      </c>
      <c r="D71" s="0" t="n">
        <v>13.67</v>
      </c>
      <c r="E71" s="0" t="n">
        <v>17.29</v>
      </c>
      <c r="F71" s="0" t="n">
        <v>17.29</v>
      </c>
      <c r="G71" s="0" t="n">
        <v>35.99</v>
      </c>
      <c r="H71" s="0" t="n">
        <v>39.14</v>
      </c>
      <c r="I71" s="0" t="n">
        <v>26.88</v>
      </c>
      <c r="J71" s="0" t="n">
        <v>24.37</v>
      </c>
      <c r="K71" s="0" t="n">
        <v>44.93</v>
      </c>
      <c r="L71" s="0" t="n">
        <v>37.99</v>
      </c>
      <c r="M71" s="0" t="n">
        <v>37.68</v>
      </c>
      <c r="O71" s="0" t="n">
        <f aca="false">B71</f>
        <v>1978</v>
      </c>
      <c r="P71" s="5" t="n">
        <f aca="false">AVERAGE(C71:M71)</f>
        <v>27.9818181818182</v>
      </c>
    </row>
    <row r="72" customFormat="false" ht="12.8" hidden="false" customHeight="false" outlineLevel="0" collapsed="false">
      <c r="B72" s="0" t="n">
        <v>1979</v>
      </c>
      <c r="C72" s="0" t="n">
        <v>5.84</v>
      </c>
      <c r="D72" s="0" t="n">
        <v>20.82</v>
      </c>
      <c r="E72" s="0" t="n">
        <v>16.05</v>
      </c>
      <c r="F72" s="0" t="n">
        <v>16.05</v>
      </c>
      <c r="G72" s="0" t="n">
        <v>36.64</v>
      </c>
      <c r="H72" s="0" t="n">
        <v>39.04</v>
      </c>
      <c r="I72" s="0" t="n">
        <v>28.22</v>
      </c>
      <c r="J72" s="0" t="n">
        <v>32.42</v>
      </c>
      <c r="K72" s="0" t="n">
        <v>58.97</v>
      </c>
      <c r="L72" s="0" t="n">
        <v>56.37</v>
      </c>
      <c r="M72" s="0" t="n">
        <v>76.2</v>
      </c>
      <c r="O72" s="0" t="n">
        <f aca="false">B72</f>
        <v>1979</v>
      </c>
      <c r="P72" s="5" t="n">
        <f aca="false">AVERAGE(C72:M72)</f>
        <v>35.1472727272727</v>
      </c>
      <c r="Q72" s="5" t="n">
        <f aca="false">AVERAGE(P67:P72)</f>
        <v>29.9089090909091</v>
      </c>
    </row>
    <row r="73" customFormat="false" ht="12.8" hidden="false" customHeight="false" outlineLevel="0" collapsed="false">
      <c r="B73" s="0" t="n">
        <v>1980</v>
      </c>
      <c r="C73" s="0" t="n">
        <v>7.31</v>
      </c>
      <c r="D73" s="0" t="n">
        <v>15.86</v>
      </c>
      <c r="E73" s="0" t="n">
        <v>17.76</v>
      </c>
      <c r="F73" s="0" t="n">
        <v>17.76</v>
      </c>
      <c r="G73" s="0" t="n">
        <v>24.23</v>
      </c>
      <c r="H73" s="0" t="n">
        <v>32.69</v>
      </c>
      <c r="I73" s="0" t="n">
        <v>21.77</v>
      </c>
      <c r="J73" s="0" t="n">
        <v>22.08</v>
      </c>
      <c r="K73" s="0" t="n">
        <v>38.99</v>
      </c>
      <c r="L73" s="0" t="n">
        <v>30.45</v>
      </c>
      <c r="M73" s="0" t="n">
        <v>62.55</v>
      </c>
      <c r="O73" s="0" t="n">
        <f aca="false">B73</f>
        <v>1980</v>
      </c>
      <c r="P73" s="5" t="n">
        <f aca="false">AVERAGE(C73:M73)</f>
        <v>26.4954545454545</v>
      </c>
      <c r="Q73" s="5" t="n">
        <f aca="false">AVERAGE(P68:P73)</f>
        <v>29.34</v>
      </c>
    </row>
    <row r="74" customFormat="false" ht="12.8" hidden="false" customHeight="false" outlineLevel="0" collapsed="false">
      <c r="B74" s="0" t="n">
        <v>1981</v>
      </c>
      <c r="C74" s="0" t="n">
        <v>12.63</v>
      </c>
      <c r="D74" s="0" t="n">
        <v>22.99</v>
      </c>
      <c r="E74" s="0" t="n">
        <v>17.6</v>
      </c>
      <c r="F74" s="0" t="n">
        <v>17.6</v>
      </c>
      <c r="G74" s="0" t="n">
        <v>36.37</v>
      </c>
      <c r="H74" s="0" t="n">
        <v>44.02</v>
      </c>
      <c r="I74" s="0" t="n">
        <v>30.25</v>
      </c>
      <c r="J74" s="0" t="n">
        <v>44.6</v>
      </c>
      <c r="K74" s="0" t="n">
        <v>55.98</v>
      </c>
      <c r="L74" s="0" t="n">
        <v>44.31</v>
      </c>
      <c r="M74" s="0" t="n">
        <v>50.55</v>
      </c>
      <c r="O74" s="0" t="n">
        <f aca="false">B74</f>
        <v>1981</v>
      </c>
      <c r="P74" s="5" t="n">
        <f aca="false">AVERAGE(C74:M74)</f>
        <v>34.2636363636364</v>
      </c>
      <c r="Q74" s="5" t="n">
        <f aca="false">AVERAGE(P69:P74)</f>
        <v>30.2122727272727</v>
      </c>
    </row>
    <row r="75" customFormat="false" ht="12.8" hidden="false" customHeight="false" outlineLevel="0" collapsed="false">
      <c r="B75" s="0" t="n">
        <v>1982</v>
      </c>
      <c r="C75" s="0" t="n">
        <v>10.97</v>
      </c>
      <c r="D75" s="0" t="n">
        <v>21</v>
      </c>
      <c r="E75" s="0" t="n">
        <v>14.65</v>
      </c>
      <c r="F75" s="0" t="n">
        <v>14.65</v>
      </c>
      <c r="G75" s="0" t="n">
        <v>22.96</v>
      </c>
      <c r="H75" s="0" t="n">
        <v>22.47</v>
      </c>
      <c r="I75" s="0" t="n">
        <v>25.26</v>
      </c>
      <c r="J75" s="0" t="n">
        <v>40.75</v>
      </c>
      <c r="K75" s="0" t="n">
        <v>42.87</v>
      </c>
      <c r="L75" s="0" t="n">
        <v>42.98</v>
      </c>
      <c r="M75" s="0" t="n">
        <v>71.77</v>
      </c>
      <c r="O75" s="0" t="n">
        <f aca="false">B75</f>
        <v>1982</v>
      </c>
      <c r="P75" s="5" t="n">
        <f aca="false">AVERAGE(C75:M75)</f>
        <v>30.03</v>
      </c>
      <c r="Q75" s="5" t="n">
        <f aca="false">AVERAGE(P70:P75)</f>
        <v>29.6837878787879</v>
      </c>
    </row>
    <row r="76" customFormat="false" ht="12.8" hidden="false" customHeight="false" outlineLevel="0" collapsed="false">
      <c r="B76" s="0" t="n">
        <v>1983</v>
      </c>
      <c r="C76" s="0" t="n">
        <v>7.99</v>
      </c>
      <c r="D76" s="0" t="n">
        <v>20.23</v>
      </c>
      <c r="E76" s="0" t="n">
        <v>10</v>
      </c>
      <c r="F76" s="0" t="n">
        <v>10</v>
      </c>
      <c r="G76" s="0" t="n">
        <v>26.11</v>
      </c>
      <c r="H76" s="0" t="n">
        <v>36.91</v>
      </c>
      <c r="I76" s="0" t="n">
        <v>28.11</v>
      </c>
      <c r="J76" s="0" t="n">
        <v>31.07</v>
      </c>
      <c r="K76" s="0" t="n">
        <v>53.21</v>
      </c>
      <c r="L76" s="0" t="n">
        <v>36.57</v>
      </c>
      <c r="M76" s="0" t="n">
        <v>78.15</v>
      </c>
      <c r="O76" s="0" t="n">
        <f aca="false">B76</f>
        <v>1983</v>
      </c>
      <c r="P76" s="5" t="n">
        <f aca="false">AVERAGE(C76:M76)</f>
        <v>30.7590909090909</v>
      </c>
      <c r="Q76" s="5" t="n">
        <f aca="false">AVERAGE(P71:P76)</f>
        <v>30.7795454545455</v>
      </c>
    </row>
    <row r="77" customFormat="false" ht="12.8" hidden="false" customHeight="false" outlineLevel="0" collapsed="false">
      <c r="B77" s="0" t="n">
        <v>1984</v>
      </c>
      <c r="C77" s="0" t="n">
        <v>16.17</v>
      </c>
      <c r="D77" s="0" t="n">
        <v>14.62</v>
      </c>
      <c r="E77" s="0" t="n">
        <v>16.45</v>
      </c>
      <c r="F77" s="0" t="n">
        <v>16.45</v>
      </c>
      <c r="G77" s="0" t="n">
        <v>25.95</v>
      </c>
      <c r="H77" s="0" t="n">
        <v>22.24</v>
      </c>
      <c r="I77" s="0" t="n">
        <v>40.33</v>
      </c>
      <c r="J77" s="0" t="n">
        <v>33.89</v>
      </c>
      <c r="K77" s="0" t="n">
        <v>48.19</v>
      </c>
      <c r="L77" s="0" t="s">
        <v>23</v>
      </c>
      <c r="M77" s="0" t="n">
        <v>60.04</v>
      </c>
      <c r="O77" s="0" t="n">
        <f aca="false">B77</f>
        <v>1984</v>
      </c>
      <c r="P77" s="5" t="n">
        <f aca="false">AVERAGE(C77:M77)</f>
        <v>29.433</v>
      </c>
      <c r="Q77" s="5" t="n">
        <f aca="false">AVERAGE(P72:P77)</f>
        <v>31.0214090909091</v>
      </c>
    </row>
    <row r="78" customFormat="false" ht="12.8" hidden="false" customHeight="false" outlineLevel="0" collapsed="false">
      <c r="B78" s="0" t="n">
        <v>1985</v>
      </c>
      <c r="C78" s="0" t="n">
        <v>8.16</v>
      </c>
      <c r="D78" s="0" t="n">
        <v>23.15</v>
      </c>
      <c r="E78" s="0" t="n">
        <v>16.41</v>
      </c>
      <c r="F78" s="0" t="n">
        <v>16.41</v>
      </c>
      <c r="G78" s="0" t="n">
        <v>41.43</v>
      </c>
      <c r="H78" s="0" t="n">
        <v>36.7</v>
      </c>
      <c r="I78" s="0" t="n">
        <v>32.82</v>
      </c>
      <c r="J78" s="0" t="n">
        <v>30.7</v>
      </c>
      <c r="K78" s="0" t="n">
        <v>49.14</v>
      </c>
      <c r="L78" s="0" t="n">
        <v>51.02</v>
      </c>
      <c r="M78" s="0" t="n">
        <v>68.22</v>
      </c>
      <c r="O78" s="0" t="n">
        <f aca="false">B78</f>
        <v>1985</v>
      </c>
      <c r="P78" s="5" t="n">
        <f aca="false">AVERAGE(C78:M78)</f>
        <v>34.0145454545455</v>
      </c>
      <c r="Q78" s="5" t="n">
        <f aca="false">AVERAGE(P73:P78)</f>
        <v>30.8326212121212</v>
      </c>
    </row>
    <row r="79" customFormat="false" ht="12.8" hidden="false" customHeight="false" outlineLevel="0" collapsed="false">
      <c r="B79" s="0" t="n">
        <v>1986</v>
      </c>
      <c r="C79" s="0" t="n">
        <v>12.17</v>
      </c>
      <c r="D79" s="0" t="n">
        <v>26.61</v>
      </c>
      <c r="E79" s="0" t="n">
        <v>32.13</v>
      </c>
      <c r="F79" s="0" t="n">
        <v>32.13</v>
      </c>
      <c r="G79" s="0" t="n">
        <v>42.73</v>
      </c>
      <c r="H79" s="0" t="n">
        <v>32.15</v>
      </c>
      <c r="I79" s="0" t="n">
        <v>27.68</v>
      </c>
      <c r="J79" s="0" t="n">
        <v>32.45</v>
      </c>
      <c r="K79" s="0" t="n">
        <v>44.93</v>
      </c>
      <c r="L79" s="0" t="n">
        <v>50.27</v>
      </c>
      <c r="M79" s="0" t="n">
        <v>64.34</v>
      </c>
      <c r="O79" s="0" t="n">
        <f aca="false">B79</f>
        <v>1986</v>
      </c>
      <c r="P79" s="5" t="n">
        <f aca="false">AVERAGE(C79:M79)</f>
        <v>36.1445454545455</v>
      </c>
      <c r="Q79" s="5" t="n">
        <f aca="false">AVERAGE(P74:P79)</f>
        <v>32.440803030303</v>
      </c>
    </row>
    <row r="80" customFormat="false" ht="12.8" hidden="false" customHeight="false" outlineLevel="0" collapsed="false">
      <c r="B80" s="0" t="n">
        <v>1987</v>
      </c>
      <c r="C80" s="0" t="n">
        <v>10.94</v>
      </c>
      <c r="D80" s="0" t="n">
        <v>18.82</v>
      </c>
      <c r="E80" s="0" t="n">
        <v>14.05</v>
      </c>
      <c r="F80" s="0" t="n">
        <v>14.05</v>
      </c>
      <c r="G80" s="0" t="n">
        <v>37.96</v>
      </c>
      <c r="H80" s="0" t="n">
        <v>30.66</v>
      </c>
      <c r="I80" s="0" t="n">
        <v>28.75</v>
      </c>
      <c r="J80" s="0" t="n">
        <v>27.25</v>
      </c>
      <c r="K80" s="0" t="n">
        <v>40.6</v>
      </c>
      <c r="L80" s="0" t="n">
        <v>56.61</v>
      </c>
      <c r="M80" s="0" t="n">
        <v>65.57</v>
      </c>
      <c r="O80" s="0" t="n">
        <f aca="false">B80</f>
        <v>1987</v>
      </c>
      <c r="P80" s="5" t="n">
        <f aca="false">AVERAGE(C80:M80)</f>
        <v>31.3872727272727</v>
      </c>
      <c r="Q80" s="5" t="n">
        <f aca="false">AVERAGE(P75:P80)</f>
        <v>31.9614090909091</v>
      </c>
    </row>
    <row r="81" customFormat="false" ht="12.8" hidden="false" customHeight="false" outlineLevel="0" collapsed="false">
      <c r="B81" s="0" t="n">
        <v>1988</v>
      </c>
      <c r="C81" s="0" t="n">
        <v>11.06</v>
      </c>
      <c r="D81" s="0" t="n">
        <v>13.12</v>
      </c>
      <c r="E81" s="0" t="n">
        <v>18.29</v>
      </c>
      <c r="F81" s="0" t="n">
        <v>18.29</v>
      </c>
      <c r="G81" s="0" t="n">
        <v>19.01</v>
      </c>
      <c r="H81" s="0" t="n">
        <v>19.28</v>
      </c>
      <c r="I81" s="0" t="n">
        <v>23.08</v>
      </c>
      <c r="J81" s="0" t="n">
        <v>25.04</v>
      </c>
      <c r="K81" s="0" t="n">
        <v>22.93</v>
      </c>
      <c r="L81" s="0" t="n">
        <v>37.97</v>
      </c>
      <c r="M81" s="0" t="n">
        <v>50.02</v>
      </c>
      <c r="O81" s="0" t="n">
        <f aca="false">B81</f>
        <v>1988</v>
      </c>
      <c r="P81" s="5" t="n">
        <f aca="false">AVERAGE(C81:M81)</f>
        <v>23.4627272727273</v>
      </c>
      <c r="Q81" s="5" t="n">
        <f aca="false">AVERAGE(P76:P81)</f>
        <v>30.8668636363636</v>
      </c>
    </row>
    <row r="82" customFormat="false" ht="12.8" hidden="false" customHeight="false" outlineLevel="0" collapsed="false">
      <c r="B82" s="0" t="n">
        <v>1989</v>
      </c>
      <c r="C82" s="0" t="n">
        <v>7.26</v>
      </c>
      <c r="D82" s="0" t="n">
        <v>15.01</v>
      </c>
      <c r="E82" s="0" t="n">
        <v>8.14</v>
      </c>
      <c r="F82" s="0" t="n">
        <v>8.14</v>
      </c>
      <c r="G82" s="0" t="n">
        <v>22.14</v>
      </c>
      <c r="H82" s="0" t="n">
        <v>18.85</v>
      </c>
      <c r="I82" s="0" t="n">
        <v>21.16</v>
      </c>
      <c r="J82" s="0" t="n">
        <v>39.95</v>
      </c>
      <c r="K82" s="0" t="n">
        <v>52.73</v>
      </c>
      <c r="L82" s="0" t="n">
        <v>40.64</v>
      </c>
      <c r="M82" s="0" t="n">
        <v>66.2</v>
      </c>
      <c r="O82" s="0" t="n">
        <f aca="false">B82</f>
        <v>1989</v>
      </c>
      <c r="P82" s="5" t="n">
        <f aca="false">AVERAGE(C82:M82)</f>
        <v>27.2927272727273</v>
      </c>
      <c r="Q82" s="5" t="n">
        <f aca="false">AVERAGE(P77:P82)</f>
        <v>30.2891363636364</v>
      </c>
    </row>
    <row r="83" customFormat="false" ht="12.8" hidden="false" customHeight="false" outlineLevel="0" collapsed="false">
      <c r="B83" s="0" t="n">
        <v>1990</v>
      </c>
      <c r="C83" s="0" t="n">
        <v>12.85</v>
      </c>
      <c r="D83" s="0" t="n">
        <v>15.83</v>
      </c>
      <c r="E83" s="0" t="n">
        <v>14.16</v>
      </c>
      <c r="F83" s="0" t="n">
        <v>14.16</v>
      </c>
      <c r="G83" s="0" t="n">
        <v>38.31</v>
      </c>
      <c r="H83" s="0" t="n">
        <v>21.1</v>
      </c>
      <c r="I83" s="0" t="n">
        <v>18.85</v>
      </c>
      <c r="J83" s="0" t="n">
        <v>45.27</v>
      </c>
      <c r="K83" s="0" t="n">
        <v>40.37</v>
      </c>
      <c r="L83" s="0" t="n">
        <v>66.02</v>
      </c>
      <c r="M83" s="0" t="n">
        <v>66.65</v>
      </c>
      <c r="O83" s="0" t="n">
        <f aca="false">B83</f>
        <v>1990</v>
      </c>
      <c r="P83" s="5" t="n">
        <f aca="false">AVERAGE(C83:M83)</f>
        <v>32.1427272727273</v>
      </c>
      <c r="Q83" s="5" t="n">
        <f aca="false">AVERAGE(P78:P83)</f>
        <v>30.7407575757576</v>
      </c>
    </row>
    <row r="84" customFormat="false" ht="12.8" hidden="false" customHeight="false" outlineLevel="0" collapsed="false">
      <c r="B84" s="0" t="n">
        <v>1991</v>
      </c>
      <c r="C84" s="0" t="n">
        <v>12.38</v>
      </c>
      <c r="D84" s="0" t="n">
        <v>24.04</v>
      </c>
      <c r="E84" s="0" t="n">
        <v>23.46</v>
      </c>
      <c r="F84" s="0" t="n">
        <v>23.46</v>
      </c>
      <c r="G84" s="0" t="n">
        <v>42.76</v>
      </c>
      <c r="H84" s="0" t="n">
        <v>48.07</v>
      </c>
      <c r="I84" s="0" t="n">
        <v>31.72</v>
      </c>
      <c r="J84" s="0" t="n">
        <v>53.54</v>
      </c>
      <c r="K84" s="0" t="n">
        <v>61.09</v>
      </c>
      <c r="L84" s="0" t="n">
        <v>54.6</v>
      </c>
      <c r="M84" s="0" t="n">
        <v>81.55</v>
      </c>
      <c r="O84" s="0" t="n">
        <f aca="false">B84</f>
        <v>1991</v>
      </c>
      <c r="P84" s="5" t="n">
        <f aca="false">AVERAGE(C84:M84)</f>
        <v>41.5154545454545</v>
      </c>
      <c r="Q84" s="5" t="n">
        <f aca="false">AVERAGE(P79:P84)</f>
        <v>31.9909090909091</v>
      </c>
    </row>
    <row r="85" customFormat="false" ht="12.8" hidden="false" customHeight="false" outlineLevel="0" collapsed="false">
      <c r="B85" s="0" t="n">
        <v>1992</v>
      </c>
      <c r="C85" s="0" t="n">
        <v>11.4</v>
      </c>
      <c r="D85" s="0" t="n">
        <v>22.39</v>
      </c>
      <c r="E85" s="0" t="n">
        <v>21.38</v>
      </c>
      <c r="F85" s="0" t="n">
        <v>21.38</v>
      </c>
      <c r="G85" s="0" t="n">
        <v>46.49</v>
      </c>
      <c r="H85" s="0" t="n">
        <v>41.42</v>
      </c>
      <c r="I85" s="0" t="n">
        <v>31.85</v>
      </c>
      <c r="J85" s="0" t="n">
        <v>42.19</v>
      </c>
      <c r="K85" s="0" t="n">
        <v>52.33</v>
      </c>
      <c r="L85" s="0" t="n">
        <v>50.24</v>
      </c>
      <c r="M85" s="0" t="n">
        <v>65.18</v>
      </c>
      <c r="O85" s="0" t="n">
        <f aca="false">B85</f>
        <v>1992</v>
      </c>
      <c r="P85" s="5" t="n">
        <f aca="false">AVERAGE(C85:M85)</f>
        <v>36.9318181818182</v>
      </c>
      <c r="Q85" s="5" t="n">
        <f aca="false">AVERAGE(P80:P85)</f>
        <v>32.1221212121212</v>
      </c>
    </row>
    <row r="86" customFormat="false" ht="12.8" hidden="false" customHeight="false" outlineLevel="0" collapsed="false">
      <c r="B86" s="0" t="n">
        <v>1993</v>
      </c>
      <c r="C86" s="0" t="n">
        <v>9.63</v>
      </c>
      <c r="D86" s="0" t="n">
        <v>12.75</v>
      </c>
      <c r="E86" s="0" t="n">
        <v>16.37</v>
      </c>
      <c r="F86" s="0" t="n">
        <v>16.37</v>
      </c>
      <c r="G86" s="0" t="n">
        <v>32</v>
      </c>
      <c r="H86" s="0" t="n">
        <v>37.68</v>
      </c>
      <c r="I86" s="0" t="n">
        <v>27.23</v>
      </c>
      <c r="J86" s="0" t="n">
        <v>32.83</v>
      </c>
      <c r="K86" s="0" t="n">
        <v>57.99</v>
      </c>
      <c r="L86" s="0" t="n">
        <v>37.95</v>
      </c>
      <c r="M86" s="0" t="n">
        <v>67.12</v>
      </c>
      <c r="O86" s="0" t="n">
        <f aca="false">B86</f>
        <v>1993</v>
      </c>
      <c r="P86" s="5" t="n">
        <f aca="false">AVERAGE(C86:M86)</f>
        <v>31.6290909090909</v>
      </c>
      <c r="Q86" s="5" t="n">
        <f aca="false">AVERAGE(P81:P86)</f>
        <v>32.1624242424242</v>
      </c>
    </row>
    <row r="87" customFormat="false" ht="12.8" hidden="false" customHeight="false" outlineLevel="0" collapsed="false">
      <c r="B87" s="0" t="n">
        <v>1994</v>
      </c>
      <c r="C87" s="0" t="n">
        <v>5.48</v>
      </c>
      <c r="D87" s="0" t="n">
        <v>13.12</v>
      </c>
      <c r="E87" s="0" t="n">
        <v>10.69</v>
      </c>
      <c r="F87" s="0" t="n">
        <v>10.69</v>
      </c>
      <c r="G87" s="0" t="n">
        <v>40.43</v>
      </c>
      <c r="H87" s="0" t="n">
        <v>38.96</v>
      </c>
      <c r="I87" s="0" t="n">
        <v>24.07</v>
      </c>
      <c r="J87" s="0" t="n">
        <v>44.1</v>
      </c>
      <c r="K87" s="0" t="n">
        <v>43.15</v>
      </c>
      <c r="L87" s="0" t="n">
        <v>54.03</v>
      </c>
      <c r="M87" s="0" t="n">
        <v>70.28</v>
      </c>
      <c r="O87" s="0" t="n">
        <f aca="false">B87</f>
        <v>1994</v>
      </c>
      <c r="P87" s="5" t="n">
        <f aca="false">AVERAGE(C87:M87)</f>
        <v>32.2727272727273</v>
      </c>
      <c r="Q87" s="5" t="n">
        <f aca="false">AVERAGE(P82:P87)</f>
        <v>33.6307575757576</v>
      </c>
    </row>
    <row r="88" customFormat="false" ht="12.8" hidden="false" customHeight="false" outlineLevel="0" collapsed="false">
      <c r="B88" s="0" t="n">
        <v>1995</v>
      </c>
      <c r="C88" s="0" t="n">
        <v>8.06</v>
      </c>
      <c r="D88" s="0" t="n">
        <v>18.75</v>
      </c>
      <c r="E88" s="0" t="n">
        <v>10.7</v>
      </c>
      <c r="F88" s="0" t="n">
        <v>10.7</v>
      </c>
      <c r="G88" s="0" t="n">
        <v>23.2</v>
      </c>
      <c r="H88" s="0" t="n">
        <v>36.93</v>
      </c>
      <c r="I88" s="0" t="n">
        <v>30</v>
      </c>
      <c r="J88" s="0" t="n">
        <v>35.39</v>
      </c>
      <c r="K88" s="0" t="n">
        <v>44.63</v>
      </c>
      <c r="L88" s="0" t="s">
        <v>23</v>
      </c>
      <c r="M88" s="0" t="n">
        <v>64.71</v>
      </c>
      <c r="O88" s="0" t="n">
        <f aca="false">B88</f>
        <v>1995</v>
      </c>
      <c r="P88" s="5" t="n">
        <f aca="false">AVERAGE(C88:M88)</f>
        <v>28.307</v>
      </c>
      <c r="Q88" s="5" t="n">
        <f aca="false">AVERAGE(P83:P88)</f>
        <v>33.799803030303</v>
      </c>
    </row>
    <row r="89" customFormat="false" ht="12.8" hidden="false" customHeight="false" outlineLevel="0" collapsed="false">
      <c r="B89" s="0" t="n">
        <v>1996</v>
      </c>
      <c r="C89" s="0" t="s">
        <v>23</v>
      </c>
      <c r="D89" s="0" t="n">
        <v>14.12</v>
      </c>
      <c r="E89" s="0" t="n">
        <v>8.84</v>
      </c>
      <c r="F89" s="0" t="n">
        <v>8.84</v>
      </c>
      <c r="G89" s="0" t="n">
        <v>17.8</v>
      </c>
      <c r="H89" s="0" t="n">
        <v>18.63</v>
      </c>
      <c r="I89" s="0" t="n">
        <v>28.72</v>
      </c>
      <c r="J89" s="0" t="n">
        <v>33.14</v>
      </c>
      <c r="K89" s="0" t="n">
        <v>42.81</v>
      </c>
      <c r="L89" s="0" t="n">
        <v>39.94</v>
      </c>
      <c r="M89" s="0" t="n">
        <v>49.42</v>
      </c>
      <c r="O89" s="0" t="n">
        <f aca="false">B89</f>
        <v>1996</v>
      </c>
      <c r="P89" s="5" t="n">
        <f aca="false">AVERAGE(C89:M89)</f>
        <v>26.226</v>
      </c>
      <c r="Q89" s="5" t="n">
        <f aca="false">AVERAGE(P84:P89)</f>
        <v>32.8136818181818</v>
      </c>
    </row>
    <row r="90" customFormat="false" ht="12.8" hidden="false" customHeight="false" outlineLevel="0" collapsed="false">
      <c r="B90" s="0" t="n">
        <v>1997</v>
      </c>
      <c r="C90" s="0" t="n">
        <v>9.63</v>
      </c>
      <c r="D90" s="0" t="n">
        <v>22.67</v>
      </c>
      <c r="E90" s="0" t="n">
        <v>17.1</v>
      </c>
      <c r="F90" s="0" t="n">
        <v>17.1</v>
      </c>
      <c r="G90" s="0" t="n">
        <v>33.92</v>
      </c>
      <c r="H90" s="0" t="n">
        <v>36.16</v>
      </c>
      <c r="I90" s="0" t="n">
        <v>36.21</v>
      </c>
      <c r="J90" s="0" t="n">
        <v>45</v>
      </c>
      <c r="K90" s="0" t="n">
        <v>60.22</v>
      </c>
      <c r="L90" s="0" t="n">
        <v>51.92</v>
      </c>
      <c r="M90" s="0" t="n">
        <v>52.43</v>
      </c>
      <c r="O90" s="0" t="n">
        <f aca="false">B90</f>
        <v>1997</v>
      </c>
      <c r="P90" s="5" t="n">
        <f aca="false">AVERAGE(C90:M90)</f>
        <v>34.76</v>
      </c>
      <c r="Q90" s="5" t="n">
        <f aca="false">AVERAGE(P85:P90)</f>
        <v>31.6877727272727</v>
      </c>
    </row>
    <row r="91" customFormat="false" ht="12.8" hidden="false" customHeight="false" outlineLevel="0" collapsed="false">
      <c r="B91" s="0" t="n">
        <v>1998</v>
      </c>
      <c r="C91" s="0" t="n">
        <v>6.77</v>
      </c>
      <c r="D91" s="0" t="n">
        <v>13.05</v>
      </c>
      <c r="E91" s="0" t="n">
        <v>5.14</v>
      </c>
      <c r="F91" s="0" t="n">
        <v>5.14</v>
      </c>
      <c r="G91" s="0" t="n">
        <v>42.05</v>
      </c>
      <c r="H91" s="0" t="n">
        <v>30.61</v>
      </c>
      <c r="I91" s="0" t="n">
        <v>19.83</v>
      </c>
      <c r="J91" s="0" t="n">
        <v>34.24</v>
      </c>
      <c r="K91" s="0" t="n">
        <v>54.84</v>
      </c>
      <c r="L91" s="0" t="n">
        <v>45.74</v>
      </c>
      <c r="M91" s="0" t="n">
        <v>58.07</v>
      </c>
      <c r="O91" s="0" t="n">
        <f aca="false">B91</f>
        <v>1998</v>
      </c>
      <c r="P91" s="5" t="n">
        <f aca="false">AVERAGE(C91:M91)</f>
        <v>28.68</v>
      </c>
      <c r="Q91" s="5" t="n">
        <f aca="false">AVERAGE(P86:P91)</f>
        <v>30.3124696969697</v>
      </c>
    </row>
    <row r="92" customFormat="false" ht="12.8" hidden="false" customHeight="false" outlineLevel="0" collapsed="false">
      <c r="B92" s="0" t="n">
        <v>1999</v>
      </c>
      <c r="C92" s="0" t="n">
        <v>8.16</v>
      </c>
      <c r="D92" s="0" t="n">
        <v>20.19</v>
      </c>
      <c r="E92" s="0" t="n">
        <v>7.6</v>
      </c>
      <c r="F92" s="0" t="n">
        <v>7.6</v>
      </c>
      <c r="G92" s="0" t="n">
        <v>16.41</v>
      </c>
      <c r="H92" s="0" t="n">
        <v>29.27</v>
      </c>
      <c r="I92" s="0" t="n">
        <v>23.03</v>
      </c>
      <c r="J92" s="0" t="n">
        <v>23.59</v>
      </c>
      <c r="K92" s="0" t="n">
        <v>28.04</v>
      </c>
      <c r="L92" s="0" t="n">
        <v>29.53</v>
      </c>
      <c r="M92" s="0" t="s">
        <v>23</v>
      </c>
      <c r="O92" s="0" t="n">
        <f aca="false">B92</f>
        <v>1999</v>
      </c>
      <c r="P92" s="5" t="n">
        <f aca="false">AVERAGE(C92:M92)</f>
        <v>19.342</v>
      </c>
      <c r="Q92" s="5" t="n">
        <f aca="false">AVERAGE(P87:P92)</f>
        <v>28.2646212121212</v>
      </c>
    </row>
    <row r="93" customFormat="false" ht="12.8" hidden="false" customHeight="false" outlineLevel="0" collapsed="false">
      <c r="B93" s="0" t="n">
        <v>2000</v>
      </c>
      <c r="C93" s="0" t="n">
        <v>7.41</v>
      </c>
      <c r="D93" s="0" t="n">
        <v>21.27</v>
      </c>
      <c r="E93" s="0" t="n">
        <v>9.65</v>
      </c>
      <c r="F93" s="0" t="n">
        <v>9.65</v>
      </c>
      <c r="G93" s="0" t="n">
        <v>35.85</v>
      </c>
      <c r="H93" s="0" t="n">
        <v>22.08</v>
      </c>
      <c r="I93" s="0" t="n">
        <v>16.49</v>
      </c>
      <c r="J93" s="0" t="n">
        <v>36.26</v>
      </c>
      <c r="K93" s="0" t="n">
        <v>47.63</v>
      </c>
      <c r="L93" s="0" t="n">
        <v>48.62</v>
      </c>
      <c r="M93" s="0" t="n">
        <v>45.04</v>
      </c>
      <c r="O93" s="0" t="n">
        <f aca="false">B93</f>
        <v>2000</v>
      </c>
      <c r="P93" s="5" t="n">
        <f aca="false">AVERAGE(C93:M93)</f>
        <v>27.2681818181818</v>
      </c>
      <c r="Q93" s="5" t="n">
        <f aca="false">AVERAGE(P88:P93)</f>
        <v>27.4305303030303</v>
      </c>
    </row>
    <row r="94" customFormat="false" ht="12.8" hidden="false" customHeight="false" outlineLevel="0" collapsed="false">
      <c r="B94" s="0" t="n">
        <v>2001</v>
      </c>
      <c r="C94" s="0" t="n">
        <v>4.29</v>
      </c>
      <c r="D94" s="0" t="n">
        <v>15.55</v>
      </c>
      <c r="E94" s="0" t="n">
        <v>9.85</v>
      </c>
      <c r="F94" s="0" t="n">
        <v>9.85</v>
      </c>
      <c r="G94" s="0" t="n">
        <v>36.72</v>
      </c>
      <c r="H94" s="0" t="n">
        <v>39.42</v>
      </c>
      <c r="I94" s="0" t="n">
        <v>16.73</v>
      </c>
      <c r="J94" s="0" t="n">
        <v>38.13</v>
      </c>
      <c r="K94" s="0" t="n">
        <v>71.19</v>
      </c>
      <c r="L94" s="0" t="n">
        <v>48.87</v>
      </c>
      <c r="M94" s="0" t="n">
        <v>68.86</v>
      </c>
      <c r="O94" s="0" t="n">
        <f aca="false">B94</f>
        <v>2001</v>
      </c>
      <c r="P94" s="5" t="n">
        <f aca="false">AVERAGE(C94:M94)</f>
        <v>32.6781818181818</v>
      </c>
      <c r="Q94" s="5" t="n">
        <f aca="false">AVERAGE(P89:P94)</f>
        <v>28.1590606060606</v>
      </c>
    </row>
    <row r="95" customFormat="false" ht="12.8" hidden="false" customHeight="false" outlineLevel="0" collapsed="false">
      <c r="B95" s="0" t="n">
        <v>2002</v>
      </c>
      <c r="C95" s="0" t="n">
        <v>6.89</v>
      </c>
      <c r="D95" s="0" t="n">
        <v>19.27</v>
      </c>
      <c r="E95" s="0" t="n">
        <v>9.35</v>
      </c>
      <c r="F95" s="0" t="n">
        <v>9.35</v>
      </c>
      <c r="G95" s="0" t="n">
        <v>46.27</v>
      </c>
      <c r="H95" s="0" t="n">
        <v>31.39</v>
      </c>
      <c r="I95" s="0" t="n">
        <v>28.29</v>
      </c>
      <c r="J95" s="0" t="n">
        <v>44.42</v>
      </c>
      <c r="K95" s="0" t="n">
        <v>59.71</v>
      </c>
      <c r="L95" s="0" t="n">
        <v>39.38</v>
      </c>
      <c r="M95" s="0" t="n">
        <v>65.42</v>
      </c>
      <c r="O95" s="0" t="n">
        <f aca="false">B95</f>
        <v>2002</v>
      </c>
      <c r="P95" s="5" t="n">
        <f aca="false">AVERAGE(C95:M95)</f>
        <v>32.7036363636364</v>
      </c>
      <c r="Q95" s="5" t="n">
        <f aca="false">AVERAGE(P90:P95)</f>
        <v>29.2386666666667</v>
      </c>
    </row>
    <row r="96" customFormat="false" ht="12.8" hidden="false" customHeight="false" outlineLevel="0" collapsed="false">
      <c r="B96" s="0" t="n">
        <v>2003</v>
      </c>
      <c r="C96" s="0" t="n">
        <v>4.21</v>
      </c>
      <c r="D96" s="0" t="n">
        <v>8.81</v>
      </c>
      <c r="E96" s="0" t="n">
        <v>11.15</v>
      </c>
      <c r="F96" s="0" t="n">
        <v>11.15</v>
      </c>
      <c r="G96" s="0" t="n">
        <v>28.45</v>
      </c>
      <c r="H96" s="0" t="n">
        <v>28.7</v>
      </c>
      <c r="I96" s="0" t="n">
        <v>33.74</v>
      </c>
      <c r="J96" s="0" t="n">
        <v>24.55</v>
      </c>
      <c r="K96" s="0" t="n">
        <v>45.74</v>
      </c>
      <c r="L96" s="0" t="n">
        <v>37.16</v>
      </c>
      <c r="M96" s="0" t="n">
        <v>59</v>
      </c>
      <c r="O96" s="0" t="n">
        <f aca="false">B96</f>
        <v>2003</v>
      </c>
      <c r="P96" s="5" t="n">
        <f aca="false">AVERAGE(C96:M96)</f>
        <v>26.6054545454546</v>
      </c>
      <c r="Q96" s="5" t="n">
        <f aca="false">AVERAGE(P91:P96)</f>
        <v>27.8795757575758</v>
      </c>
    </row>
    <row r="97" customFormat="false" ht="12.8" hidden="false" customHeight="false" outlineLevel="0" collapsed="false">
      <c r="B97" s="0" t="n">
        <v>2004</v>
      </c>
      <c r="C97" s="0" t="n">
        <v>12.09</v>
      </c>
      <c r="D97" s="0" t="n">
        <v>33.25</v>
      </c>
      <c r="E97" s="0" t="n">
        <v>22.45</v>
      </c>
      <c r="F97" s="0" t="n">
        <v>22.45</v>
      </c>
      <c r="G97" s="0" t="n">
        <v>45.32</v>
      </c>
      <c r="H97" s="0" t="n">
        <v>34.86</v>
      </c>
      <c r="I97" s="0" t="n">
        <v>29.71</v>
      </c>
      <c r="J97" s="0" t="n">
        <v>47.57</v>
      </c>
      <c r="K97" s="0" t="n">
        <v>65.06</v>
      </c>
      <c r="L97" s="0" t="n">
        <v>42.98</v>
      </c>
      <c r="M97" s="0" t="n">
        <v>60.62</v>
      </c>
      <c r="O97" s="0" t="n">
        <f aca="false">B97</f>
        <v>2004</v>
      </c>
      <c r="P97" s="5" t="n">
        <f aca="false">AVERAGE(C97:M97)</f>
        <v>37.8509090909091</v>
      </c>
      <c r="Q97" s="5" t="n">
        <f aca="false">AVERAGE(P92:P97)</f>
        <v>29.4080606060606</v>
      </c>
    </row>
    <row r="98" customFormat="false" ht="12.8" hidden="false" customHeight="false" outlineLevel="0" collapsed="false">
      <c r="B98" s="0" t="n">
        <v>2005</v>
      </c>
      <c r="C98" s="0" t="n">
        <v>12.87</v>
      </c>
      <c r="D98" s="0" t="n">
        <v>15.04</v>
      </c>
      <c r="E98" s="0" t="n">
        <v>13.98</v>
      </c>
      <c r="F98" s="0" t="n">
        <v>13.98</v>
      </c>
      <c r="G98" s="0" t="n">
        <v>16.54</v>
      </c>
      <c r="H98" s="0" t="n">
        <v>25.31</v>
      </c>
      <c r="I98" s="0" t="n">
        <v>14.41</v>
      </c>
      <c r="J98" s="0" t="n">
        <v>18.97</v>
      </c>
      <c r="K98" s="0" t="n">
        <v>41.21</v>
      </c>
      <c r="L98" s="0" t="n">
        <v>24.92</v>
      </c>
      <c r="M98" s="0" t="n">
        <v>43.79</v>
      </c>
      <c r="O98" s="0" t="n">
        <f aca="false">B98</f>
        <v>2005</v>
      </c>
      <c r="P98" s="5" t="n">
        <f aca="false">AVERAGE(C98:M98)</f>
        <v>21.9109090909091</v>
      </c>
      <c r="Q98" s="5" t="n">
        <f aca="false">AVERAGE(P93:P98)</f>
        <v>29.8362121212121</v>
      </c>
    </row>
    <row r="99" customFormat="false" ht="12.8" hidden="false" customHeight="false" outlineLevel="0" collapsed="false">
      <c r="B99" s="0" t="n">
        <v>2006</v>
      </c>
      <c r="C99" s="0" t="n">
        <v>17.51</v>
      </c>
      <c r="D99" s="0" t="n">
        <v>15.56</v>
      </c>
      <c r="E99" s="0" t="n">
        <v>15.75</v>
      </c>
      <c r="F99" s="0" t="n">
        <v>15.75</v>
      </c>
      <c r="G99" s="0" t="n">
        <v>21.34</v>
      </c>
      <c r="H99" s="0" t="n">
        <v>33.93</v>
      </c>
      <c r="I99" s="0" t="n">
        <v>21.67</v>
      </c>
      <c r="J99" s="0" t="n">
        <v>29.75</v>
      </c>
      <c r="K99" s="0" t="n">
        <v>57.86</v>
      </c>
      <c r="L99" s="0" t="n">
        <v>32.55</v>
      </c>
      <c r="M99" s="0" t="n">
        <v>64.16</v>
      </c>
      <c r="O99" s="0" t="n">
        <f aca="false">B99</f>
        <v>2006</v>
      </c>
      <c r="P99" s="5" t="n">
        <f aca="false">AVERAGE(C99:M99)</f>
        <v>29.6209090909091</v>
      </c>
      <c r="Q99" s="5" t="n">
        <f aca="false">AVERAGE(P94:P99)</f>
        <v>30.2283333333333</v>
      </c>
    </row>
    <row r="100" customFormat="false" ht="12.8" hidden="false" customHeight="false" outlineLevel="0" collapsed="false">
      <c r="B100" s="0" t="n">
        <v>2007</v>
      </c>
      <c r="C100" s="0" t="n">
        <v>10.12</v>
      </c>
      <c r="D100" s="0" t="n">
        <v>23.94</v>
      </c>
      <c r="E100" s="0" t="n">
        <v>21.27</v>
      </c>
      <c r="F100" s="0" t="n">
        <v>21.27</v>
      </c>
      <c r="G100" s="0" t="n">
        <v>47.25</v>
      </c>
      <c r="H100" s="0" t="n">
        <v>41.51</v>
      </c>
      <c r="I100" s="0" t="n">
        <v>31.05</v>
      </c>
      <c r="J100" s="0" t="n">
        <v>50.05</v>
      </c>
      <c r="K100" s="0" t="n">
        <v>65.52</v>
      </c>
      <c r="L100" s="0" t="n">
        <v>57.45</v>
      </c>
      <c r="M100" s="0" t="n">
        <v>63.67</v>
      </c>
      <c r="O100" s="0" t="n">
        <f aca="false">B100</f>
        <v>2007</v>
      </c>
      <c r="P100" s="5" t="n">
        <f aca="false">AVERAGE(C100:M100)</f>
        <v>39.3727272727273</v>
      </c>
      <c r="Q100" s="5" t="n">
        <f aca="false">AVERAGE(P95:P100)</f>
        <v>31.3440909090909</v>
      </c>
    </row>
    <row r="101" customFormat="false" ht="12.8" hidden="false" customHeight="false" outlineLevel="0" collapsed="false">
      <c r="B101" s="0" t="n">
        <v>2008</v>
      </c>
      <c r="C101" s="0" t="n">
        <v>9.86</v>
      </c>
      <c r="D101" s="0" t="n">
        <v>28</v>
      </c>
      <c r="E101" s="0" t="n">
        <v>10.01</v>
      </c>
      <c r="F101" s="0" t="n">
        <v>10.01</v>
      </c>
      <c r="G101" s="0" t="n">
        <v>13.76</v>
      </c>
      <c r="H101" s="0" t="n">
        <v>27.99</v>
      </c>
      <c r="I101" s="0" t="n">
        <v>38.37</v>
      </c>
      <c r="J101" s="0" t="n">
        <v>27.1</v>
      </c>
      <c r="K101" s="0" t="n">
        <v>53</v>
      </c>
      <c r="L101" s="0" t="s">
        <v>23</v>
      </c>
      <c r="M101" s="0" t="n">
        <v>48.18</v>
      </c>
      <c r="O101" s="0" t="n">
        <f aca="false">B101</f>
        <v>2008</v>
      </c>
      <c r="P101" s="5" t="n">
        <f aca="false">AVERAGE(C101:M101)</f>
        <v>26.628</v>
      </c>
      <c r="Q101" s="5" t="n">
        <f aca="false">AVERAGE(P96:P101)</f>
        <v>30.3314848484849</v>
      </c>
    </row>
    <row r="102" customFormat="false" ht="12.8" hidden="false" customHeight="false" outlineLevel="0" collapsed="false">
      <c r="B102" s="0" t="n">
        <v>2009</v>
      </c>
      <c r="C102" s="0" t="n">
        <v>8.68</v>
      </c>
      <c r="D102" s="0" t="n">
        <v>12.87</v>
      </c>
      <c r="E102" s="0" t="n">
        <v>14.74</v>
      </c>
      <c r="F102" s="0" t="n">
        <v>14.74</v>
      </c>
      <c r="G102" s="0" t="n">
        <v>30.69</v>
      </c>
      <c r="H102" s="0" t="n">
        <v>20.61</v>
      </c>
      <c r="I102" s="0" t="n">
        <v>26.19</v>
      </c>
      <c r="J102" s="0" t="n">
        <v>40.89</v>
      </c>
      <c r="K102" s="0" t="n">
        <v>47.01</v>
      </c>
      <c r="L102" s="0" t="n">
        <v>47.3</v>
      </c>
      <c r="M102" s="0" t="n">
        <v>59.53</v>
      </c>
      <c r="O102" s="0" t="n">
        <f aca="false">B102</f>
        <v>2009</v>
      </c>
      <c r="P102" s="5" t="n">
        <f aca="false">AVERAGE(C102:M102)</f>
        <v>29.3863636363636</v>
      </c>
      <c r="Q102" s="5" t="n">
        <f aca="false">AVERAGE(P97:P102)</f>
        <v>30.7949696969697</v>
      </c>
    </row>
    <row r="103" customFormat="false" ht="12.8" hidden="false" customHeight="false" outlineLevel="0" collapsed="false">
      <c r="B103" s="0" t="n">
        <v>2010</v>
      </c>
      <c r="C103" s="0" t="n">
        <v>6.67</v>
      </c>
      <c r="D103" s="0" t="n">
        <v>26.46</v>
      </c>
      <c r="E103" s="0" t="n">
        <v>16.07</v>
      </c>
      <c r="F103" s="0" t="n">
        <v>16.07</v>
      </c>
      <c r="G103" s="0" t="n">
        <v>37.39</v>
      </c>
      <c r="H103" s="0" t="n">
        <v>43.92</v>
      </c>
      <c r="I103" s="0" t="n">
        <v>36.56</v>
      </c>
      <c r="J103" s="0" t="n">
        <v>31.7</v>
      </c>
      <c r="K103" s="0" t="n">
        <v>42.72</v>
      </c>
      <c r="L103" s="0" t="n">
        <v>31.07</v>
      </c>
      <c r="M103" s="0" t="n">
        <v>46.24</v>
      </c>
      <c r="O103" s="0" t="n">
        <f aca="false">B103</f>
        <v>2010</v>
      </c>
      <c r="P103" s="5" t="n">
        <f aca="false">AVERAGE(C103:M103)</f>
        <v>30.4427272727273</v>
      </c>
      <c r="Q103" s="5" t="n">
        <f aca="false">AVERAGE(P98:P103)</f>
        <v>29.5602727272727</v>
      </c>
    </row>
    <row r="104" customFormat="false" ht="12.8" hidden="false" customHeight="false" outlineLevel="0" collapsed="false">
      <c r="B104" s="0" t="n">
        <v>2011</v>
      </c>
      <c r="C104" s="0" t="n">
        <v>5.27</v>
      </c>
      <c r="D104" s="0" t="n">
        <v>5.86</v>
      </c>
      <c r="E104" s="0" t="n">
        <v>5.47</v>
      </c>
      <c r="F104" s="0" t="n">
        <v>5.47</v>
      </c>
      <c r="G104" s="0" t="n">
        <v>17.58</v>
      </c>
      <c r="H104" s="0" t="n">
        <v>12.06</v>
      </c>
      <c r="I104" s="0" t="n">
        <v>17.93</v>
      </c>
      <c r="J104" s="0" t="n">
        <v>25.88</v>
      </c>
      <c r="K104" s="0" t="n">
        <v>24.57</v>
      </c>
      <c r="L104" s="0" t="n">
        <v>24.98</v>
      </c>
      <c r="M104" s="0" t="n">
        <v>30.47</v>
      </c>
      <c r="O104" s="0" t="n">
        <f aca="false">B104</f>
        <v>2011</v>
      </c>
      <c r="P104" s="5" t="n">
        <f aca="false">AVERAGE(C104:M104)</f>
        <v>15.9581818181818</v>
      </c>
      <c r="Q104" s="5" t="n">
        <f aca="false">AVERAGE(P99:P104)</f>
        <v>28.5681515151515</v>
      </c>
    </row>
    <row r="105" customFormat="false" ht="12.8" hidden="false" customHeight="false" outlineLevel="0" collapsed="false">
      <c r="B105" s="0" t="n">
        <v>2012</v>
      </c>
      <c r="C105" s="0" t="n">
        <v>6.04</v>
      </c>
      <c r="D105" s="0" t="n">
        <v>11.43</v>
      </c>
      <c r="E105" s="0" t="n">
        <v>12.8</v>
      </c>
      <c r="F105" s="0" t="n">
        <v>12.8</v>
      </c>
      <c r="G105" s="0" t="n">
        <v>39.4</v>
      </c>
      <c r="H105" s="0" t="n">
        <v>18.82</v>
      </c>
      <c r="I105" s="0" t="n">
        <v>21.4</v>
      </c>
      <c r="J105" s="0" t="n">
        <v>31.26</v>
      </c>
      <c r="K105" s="0" t="n">
        <v>42.32</v>
      </c>
      <c r="L105" s="0" t="n">
        <v>34.72</v>
      </c>
      <c r="M105" s="0" t="n">
        <v>63.76</v>
      </c>
      <c r="O105" s="0" t="n">
        <f aca="false">B105</f>
        <v>2012</v>
      </c>
      <c r="P105" s="5" t="n">
        <f aca="false">AVERAGE(C105:M105)</f>
        <v>26.7954545454545</v>
      </c>
      <c r="Q105" s="5" t="n">
        <f aca="false">AVERAGE(P100:P105)</f>
        <v>28.0972424242424</v>
      </c>
    </row>
    <row r="106" customFormat="false" ht="12.8" hidden="false" customHeight="false" outlineLevel="0" collapsed="false">
      <c r="B106" s="0" t="n">
        <v>2013</v>
      </c>
      <c r="C106" s="0" t="n">
        <v>9.51</v>
      </c>
      <c r="D106" s="0" t="n">
        <v>12.61</v>
      </c>
      <c r="E106" s="0" t="n">
        <v>8.51</v>
      </c>
      <c r="F106" s="0" t="n">
        <v>8.51</v>
      </c>
      <c r="G106" s="0" t="n">
        <v>32</v>
      </c>
      <c r="H106" s="0" t="n">
        <v>23.45</v>
      </c>
      <c r="I106" s="0" t="n">
        <v>29.01</v>
      </c>
      <c r="J106" s="0" t="n">
        <v>29.4</v>
      </c>
      <c r="K106" s="0" t="n">
        <v>38.84</v>
      </c>
      <c r="L106" s="0" t="n">
        <v>42.03</v>
      </c>
      <c r="M106" s="0" t="n">
        <v>56.12</v>
      </c>
      <c r="O106" s="0" t="n">
        <f aca="false">B106</f>
        <v>2013</v>
      </c>
      <c r="P106" s="5" t="n">
        <f aca="false">AVERAGE(C106:M106)</f>
        <v>26.3627272727273</v>
      </c>
      <c r="Q106" s="5" t="n">
        <f aca="false">AVERAGE(P101:P106)</f>
        <v>25.9289090909091</v>
      </c>
    </row>
    <row r="107" customFormat="false" ht="12.8" hidden="false" customHeight="false" outlineLevel="0" collapsed="false">
      <c r="B107" s="0" t="n">
        <v>2014</v>
      </c>
      <c r="C107" s="0" t="n">
        <v>8.57</v>
      </c>
      <c r="D107" s="0" t="n">
        <v>22.56</v>
      </c>
      <c r="E107" s="0" t="n">
        <v>7.67</v>
      </c>
      <c r="F107" s="0" t="n">
        <v>7.67</v>
      </c>
      <c r="G107" s="0" t="n">
        <v>28.2</v>
      </c>
      <c r="H107" s="0" t="n">
        <v>29.36</v>
      </c>
      <c r="I107" s="0" t="n">
        <v>28.58</v>
      </c>
      <c r="J107" s="0" t="n">
        <v>21.32</v>
      </c>
      <c r="K107" s="0" t="n">
        <v>43.72</v>
      </c>
      <c r="L107" s="0" t="n">
        <v>34.27</v>
      </c>
      <c r="M107" s="0" t="n">
        <v>51.85</v>
      </c>
      <c r="O107" s="0" t="n">
        <f aca="false">B107</f>
        <v>2014</v>
      </c>
      <c r="P107" s="5" t="n">
        <f aca="false">AVERAGE(C107:M107)</f>
        <v>25.7972727272727</v>
      </c>
      <c r="Q107" s="5" t="n">
        <f aca="false">AVERAGE(P102:P107)</f>
        <v>25.7904545454545</v>
      </c>
    </row>
    <row r="108" customFormat="false" ht="12.8" hidden="false" customHeight="false" outlineLevel="0" collapsed="false">
      <c r="B108" s="0" t="n">
        <v>2015</v>
      </c>
      <c r="C108" s="0" t="n">
        <v>12.08</v>
      </c>
      <c r="D108" s="0" t="n">
        <v>29.45</v>
      </c>
      <c r="E108" s="0" t="n">
        <v>22.63</v>
      </c>
      <c r="F108" s="0" t="n">
        <v>22.63</v>
      </c>
      <c r="G108" s="0" t="n">
        <v>44.22</v>
      </c>
      <c r="H108" s="0" t="n">
        <v>45.02</v>
      </c>
      <c r="I108" s="0" t="n">
        <v>46.88</v>
      </c>
      <c r="J108" s="0" t="n">
        <v>62.61</v>
      </c>
      <c r="K108" s="0" t="n">
        <v>70.03</v>
      </c>
      <c r="L108" s="0" t="n">
        <v>68.05</v>
      </c>
      <c r="M108" s="0" t="n">
        <v>74.11</v>
      </c>
      <c r="O108" s="0" t="n">
        <f aca="false">B108</f>
        <v>2015</v>
      </c>
      <c r="P108" s="5" t="n">
        <f aca="false">AVERAGE(C108:M108)</f>
        <v>45.2463636363636</v>
      </c>
      <c r="Q108" s="5" t="n">
        <f aca="false">AVERAGE(P103:P108)</f>
        <v>28.4337878787879</v>
      </c>
    </row>
    <row r="109" customFormat="false" ht="12.8" hidden="false" customHeight="false" outlineLevel="0" collapsed="false">
      <c r="B109" s="0" t="n">
        <v>2016</v>
      </c>
      <c r="C109" s="0" t="n">
        <v>9.34</v>
      </c>
      <c r="D109" s="0" t="n">
        <v>13.47</v>
      </c>
      <c r="E109" s="0" t="n">
        <v>15.18</v>
      </c>
      <c r="F109" s="0" t="n">
        <v>15.18</v>
      </c>
      <c r="G109" s="0" t="n">
        <v>43.92</v>
      </c>
      <c r="H109" s="0" t="n">
        <v>32.73</v>
      </c>
      <c r="I109" s="0" t="n">
        <v>22.81</v>
      </c>
      <c r="J109" s="0" t="n">
        <v>35.48</v>
      </c>
      <c r="K109" s="0" t="n">
        <v>60.96</v>
      </c>
      <c r="L109" s="0" t="n">
        <v>35.6</v>
      </c>
      <c r="M109" s="0" t="n">
        <v>78</v>
      </c>
      <c r="O109" s="0" t="n">
        <f aca="false">B109</f>
        <v>2016</v>
      </c>
      <c r="P109" s="5" t="n">
        <f aca="false">AVERAGE(C109:M109)</f>
        <v>32.97</v>
      </c>
      <c r="Q109" s="5" t="n">
        <f aca="false">AVERAGE(P104:P109)</f>
        <v>28.855</v>
      </c>
    </row>
    <row r="110" customFormat="false" ht="12.8" hidden="false" customHeight="false" outlineLevel="0" collapsed="false">
      <c r="B110" s="0" t="n">
        <v>2017</v>
      </c>
      <c r="C110" s="0" t="n">
        <v>10.09</v>
      </c>
      <c r="D110" s="0" t="n">
        <v>21.95</v>
      </c>
      <c r="E110" s="0" t="n">
        <v>17.73</v>
      </c>
      <c r="F110" s="0" t="n">
        <v>17.73</v>
      </c>
      <c r="G110" s="0" t="n">
        <v>27.33</v>
      </c>
      <c r="H110" s="0" t="n">
        <v>30.9</v>
      </c>
      <c r="I110" s="0" t="n">
        <v>22.87</v>
      </c>
      <c r="J110" s="0" t="n">
        <v>36.62</v>
      </c>
      <c r="K110" s="0" t="n">
        <v>79.69</v>
      </c>
      <c r="L110" s="0" t="n">
        <v>40.17</v>
      </c>
      <c r="M110" s="0" t="n">
        <v>104.3</v>
      </c>
      <c r="O110" s="0" t="n">
        <f aca="false">B110</f>
        <v>2017</v>
      </c>
      <c r="P110" s="5" t="n">
        <f aca="false">AVERAGE(C110:M110)</f>
        <v>37.2163636363636</v>
      </c>
      <c r="Q110" s="5" t="n">
        <f aca="false">AVERAGE(P105:P110)</f>
        <v>32.3980303030303</v>
      </c>
    </row>
    <row r="111" customFormat="false" ht="12.8" hidden="false" customHeight="false" outlineLevel="0" collapsed="false">
      <c r="B111" s="0" t="n">
        <v>2018</v>
      </c>
      <c r="C111" s="0" t="n">
        <v>8.37</v>
      </c>
      <c r="D111" s="0" t="n">
        <v>15.27</v>
      </c>
      <c r="E111" s="0" t="n">
        <v>17.69</v>
      </c>
      <c r="F111" s="0" t="n">
        <v>17.69</v>
      </c>
      <c r="G111" s="0" t="n">
        <v>41.2</v>
      </c>
      <c r="H111" s="0" t="n">
        <v>40.53</v>
      </c>
      <c r="I111" s="0" t="n">
        <v>23.04</v>
      </c>
      <c r="J111" s="0" t="n">
        <v>55.97</v>
      </c>
      <c r="K111" s="0" t="n">
        <v>56.02</v>
      </c>
      <c r="L111" s="0" t="n">
        <v>50.76</v>
      </c>
      <c r="M111" s="0" t="n">
        <v>88.75</v>
      </c>
      <c r="O111" s="0" t="n">
        <f aca="false">B111</f>
        <v>2018</v>
      </c>
      <c r="P111" s="5" t="n">
        <f aca="false">AVERAGE(C111:M111)</f>
        <v>37.7536363636364</v>
      </c>
      <c r="Q111" s="5" t="n">
        <f aca="false">AVERAGE(P106:P111)</f>
        <v>34.2243939393939</v>
      </c>
    </row>
    <row r="112" customFormat="false" ht="12.8" hidden="false" customHeight="false" outlineLevel="0" collapsed="false">
      <c r="B112" s="0" t="n">
        <v>2019</v>
      </c>
      <c r="C112" s="0" t="n">
        <v>8.08</v>
      </c>
      <c r="D112" s="0" t="n">
        <v>24.37</v>
      </c>
      <c r="E112" s="0" t="n">
        <v>14.28</v>
      </c>
      <c r="F112" s="0" t="n">
        <v>14.28</v>
      </c>
      <c r="G112" s="0" t="n">
        <v>22.02</v>
      </c>
      <c r="H112" s="0" t="n">
        <v>25.57</v>
      </c>
      <c r="I112" s="0" t="n">
        <v>22.84</v>
      </c>
      <c r="J112" s="0" t="n">
        <v>34.52</v>
      </c>
      <c r="K112" s="0" t="n">
        <v>51.93</v>
      </c>
      <c r="L112" s="0" t="n">
        <v>42.54</v>
      </c>
      <c r="M112" s="0" t="n">
        <v>85.49</v>
      </c>
      <c r="O112" s="0" t="n">
        <f aca="false">B112</f>
        <v>2019</v>
      </c>
      <c r="P112" s="5" t="n">
        <f aca="false">AVERAGE(C112:M112)</f>
        <v>31.4472727272727</v>
      </c>
      <c r="Q112" s="5" t="n">
        <f aca="false">AVERAGE(P107:P112)</f>
        <v>35.0718181818182</v>
      </c>
    </row>
    <row r="113" customFormat="false" ht="12.8" hidden="false" customHeight="false" outlineLevel="0" collapsed="false">
      <c r="B113" s="0" t="n">
        <v>2020</v>
      </c>
      <c r="C113" s="0" t="n">
        <v>5.84</v>
      </c>
      <c r="D113" s="0" t="n">
        <v>11.55</v>
      </c>
      <c r="E113" s="0" t="n">
        <v>7.86</v>
      </c>
      <c r="F113" s="0" t="n">
        <v>7.86</v>
      </c>
      <c r="G113" s="0" t="n">
        <v>20.7</v>
      </c>
      <c r="H113" s="0" t="n">
        <v>25.92</v>
      </c>
      <c r="I113" s="0" t="n">
        <v>22.33</v>
      </c>
      <c r="J113" s="0" t="n">
        <v>43.7</v>
      </c>
      <c r="K113" s="0" t="n">
        <v>44.77</v>
      </c>
      <c r="L113" s="0" t="n">
        <v>51.94</v>
      </c>
      <c r="M113" s="0" t="n">
        <v>56.78</v>
      </c>
      <c r="O113" s="0" t="n">
        <f aca="false">B113</f>
        <v>2020</v>
      </c>
      <c r="P113" s="5" t="n">
        <f aca="false">AVERAGE(C113:M113)</f>
        <v>27.2045454545455</v>
      </c>
      <c r="Q113" s="5" t="n">
        <f aca="false">AVERAGE(P108:P113)</f>
        <v>35.3063636363636</v>
      </c>
    </row>
    <row r="114" customFormat="false" ht="12.8" hidden="false" customHeight="false" outlineLevel="0" collapsed="false">
      <c r="B114" s="0" t="n">
        <v>2021</v>
      </c>
      <c r="C114" s="0" t="n">
        <v>12.03</v>
      </c>
      <c r="D114" s="0" t="n">
        <v>20.55</v>
      </c>
      <c r="E114" s="0" t="n">
        <v>13.76</v>
      </c>
      <c r="F114" s="0" t="n">
        <v>13.76</v>
      </c>
      <c r="G114" s="0" t="n">
        <v>34.61</v>
      </c>
      <c r="H114" s="0" t="n">
        <v>46.81</v>
      </c>
      <c r="I114" s="0" t="n">
        <v>39.6</v>
      </c>
      <c r="J114" s="0" t="n">
        <v>33.6</v>
      </c>
      <c r="K114" s="0" t="n">
        <v>50.87</v>
      </c>
      <c r="L114" s="0" t="n">
        <v>48.06</v>
      </c>
      <c r="M114" s="0" t="n">
        <v>65.69</v>
      </c>
      <c r="O114" s="0" t="n">
        <f aca="false">B114</f>
        <v>2021</v>
      </c>
      <c r="P114" s="5" t="n">
        <f aca="false">AVERAGE(C114:M114)</f>
        <v>34.4854545454545</v>
      </c>
      <c r="Q114" s="5" t="n">
        <f aca="false">AVERAGE(P109:P114)</f>
        <v>33.5128787878788</v>
      </c>
    </row>
    <row r="115" customFormat="false" ht="12.8" hidden="false" customHeight="false" outlineLevel="0" collapsed="false">
      <c r="B115" s="0" t="n">
        <v>2022</v>
      </c>
      <c r="C115" s="0" t="n">
        <v>8.92</v>
      </c>
      <c r="D115" s="0" t="n">
        <v>15.06</v>
      </c>
      <c r="E115" s="0" t="n">
        <v>9.4</v>
      </c>
      <c r="F115" s="0" t="n">
        <v>9.4</v>
      </c>
      <c r="G115" s="0" t="n">
        <v>11.51</v>
      </c>
      <c r="H115" s="0" t="n">
        <v>25.83</v>
      </c>
      <c r="I115" s="0" t="n">
        <v>28.51</v>
      </c>
      <c r="J115" s="0" t="n">
        <v>36.64</v>
      </c>
      <c r="K115" s="0" t="n">
        <v>41.3</v>
      </c>
      <c r="L115" s="0" t="n">
        <v>33.7</v>
      </c>
      <c r="M115" s="0" t="n">
        <v>51.86</v>
      </c>
      <c r="O115" s="0" t="n">
        <f aca="false">B115</f>
        <v>2022</v>
      </c>
      <c r="P115" s="5" t="n">
        <f aca="false">AVERAGE(C115:M115)</f>
        <v>24.7390909090909</v>
      </c>
      <c r="Q115" s="5" t="n">
        <f aca="false">AVERAGE(P110:P115)</f>
        <v>32.1410606060606</v>
      </c>
    </row>
    <row r="116" customFormat="false" ht="12.8" hidden="false" customHeight="false" outlineLevel="0" collapsed="false">
      <c r="B116" s="0" t="n">
        <v>2023</v>
      </c>
      <c r="C116" s="0" t="n">
        <v>4.34</v>
      </c>
      <c r="D116" s="0" t="n">
        <v>17.61</v>
      </c>
      <c r="E116" s="0" t="n">
        <v>7.53</v>
      </c>
      <c r="F116" s="0" t="n">
        <v>7.53</v>
      </c>
      <c r="G116" s="0" t="n">
        <v>20.01</v>
      </c>
      <c r="H116" s="0" t="n">
        <v>27.72</v>
      </c>
      <c r="I116" s="0" t="n">
        <v>22.23</v>
      </c>
      <c r="J116" s="0" t="n">
        <v>29.31</v>
      </c>
      <c r="K116" s="0" t="n">
        <v>41.75</v>
      </c>
      <c r="L116" s="0" t="n">
        <v>33.15</v>
      </c>
      <c r="M116" s="0" t="n">
        <v>39.92</v>
      </c>
      <c r="O116" s="0" t="n">
        <f aca="false">B116</f>
        <v>2023</v>
      </c>
      <c r="P116" s="5" t="n">
        <f aca="false">AVERAGE(C116:M116)</f>
        <v>22.8272727272727</v>
      </c>
      <c r="Q116" s="5" t="n">
        <f aca="false">AVERAGE(P111:P116)</f>
        <v>29.7428787878788</v>
      </c>
    </row>
    <row r="117" customFormat="false" ht="12.8" hidden="false" customHeight="false" outlineLevel="0" collapsed="false">
      <c r="B117" s="0" t="n">
        <v>2024</v>
      </c>
      <c r="C117" s="0" t="n">
        <v>4.73</v>
      </c>
      <c r="D117" s="0" t="n">
        <v>22.31</v>
      </c>
      <c r="E117" s="0" t="n">
        <v>11.81</v>
      </c>
      <c r="F117" s="0" t="n">
        <v>11.81</v>
      </c>
      <c r="G117" s="0" t="n">
        <v>23.68</v>
      </c>
      <c r="H117" s="0" t="n">
        <v>26.77</v>
      </c>
      <c r="I117" s="0" t="n">
        <v>41.76</v>
      </c>
      <c r="J117" s="0" t="n">
        <v>40.34</v>
      </c>
      <c r="K117" s="0" t="n">
        <v>59.17</v>
      </c>
      <c r="L117" s="0" t="n">
        <v>46.92</v>
      </c>
      <c r="M117" s="0" t="n">
        <v>68.39</v>
      </c>
      <c r="O117" s="0" t="n">
        <f aca="false">B117</f>
        <v>2024</v>
      </c>
      <c r="P117" s="5" t="n">
        <f aca="false">AVERAGE(C117:M117)</f>
        <v>32.5172727272727</v>
      </c>
      <c r="Q117" s="5" t="n">
        <f aca="false">AVERAGE(P112:P117)</f>
        <v>28.8701515151515</v>
      </c>
    </row>
    <row r="118" customFormat="false" ht="12.8" hidden="false" customHeight="false" outlineLevel="0" collapsed="false">
      <c r="B118" s="0" t="n">
        <v>2025</v>
      </c>
      <c r="C118" s="0" t="n">
        <v>9.21</v>
      </c>
      <c r="D118" s="0" t="n">
        <v>17.51</v>
      </c>
      <c r="E118" s="0" t="n">
        <v>7.41</v>
      </c>
      <c r="F118" s="0" t="n">
        <v>7.41</v>
      </c>
      <c r="G118" s="0" t="n">
        <v>27.03</v>
      </c>
      <c r="H118" s="0" t="n">
        <v>20.35</v>
      </c>
      <c r="I118" s="0" t="n">
        <v>34.87</v>
      </c>
      <c r="J118" s="0" t="n">
        <v>38.31</v>
      </c>
      <c r="K118" s="0" t="n">
        <v>38.99</v>
      </c>
      <c r="L118" s="0" t="n">
        <v>42.54</v>
      </c>
      <c r="M118" s="0" t="n">
        <v>48.74</v>
      </c>
      <c r="O118" s="0" t="n">
        <f aca="false">B118</f>
        <v>2025</v>
      </c>
      <c r="P118" s="5" t="n">
        <f aca="false">AVERAGE(C118:M118)</f>
        <v>26.5790909090909</v>
      </c>
      <c r="Q118" s="5" t="n">
        <f aca="false">AVERAGE(P113:P118)</f>
        <v>28.0587878787879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16"/>
  <sheetViews>
    <sheetView showFormulas="false" showGridLines="true" showRowColHeaders="true" showZeros="true" rightToLeft="false" tabSelected="false" showOutlineSymbols="true" defaultGridColor="true" view="normal" topLeftCell="D1" colorId="64" zoomScale="136" zoomScaleNormal="136" zoomScalePageLayoutView="100" workbookViewId="0">
      <selection pane="topLeft" activeCell="R5" activeCellId="0" sqref="R5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5" min="2" style="0" width="5.19"/>
    <col collapsed="false" customWidth="true" hidden="false" outlineLevel="0" max="16" min="16" style="0" width="3.03"/>
    <col collapsed="false" customWidth="true" hidden="false" outlineLevel="0" max="17" min="17" style="0" width="7.28"/>
    <col collapsed="false" customWidth="true" hidden="false" outlineLevel="0" max="18" min="18" style="0" width="6.44"/>
    <col collapsed="false" customWidth="true" hidden="false" outlineLevel="0" max="19" min="19" style="0" width="8.72"/>
  </cols>
  <sheetData>
    <row r="1" customFormat="false" ht="12.8" hidden="false" customHeight="false" outlineLevel="0" collapsed="false">
      <c r="A1" s="0" t="s">
        <v>26</v>
      </c>
    </row>
    <row r="2" customFormat="false" ht="12.8" hidden="false" customHeight="false" outlineLevel="0" collapsed="false">
      <c r="A2" s="0" t="s">
        <v>27</v>
      </c>
      <c r="H2" s="0" t="s">
        <v>28</v>
      </c>
    </row>
    <row r="5" customFormat="false" ht="12.8" hidden="false" customHeight="false" outlineLevel="0" collapsed="false">
      <c r="B5" s="0" t="s">
        <v>8</v>
      </c>
      <c r="C5" s="2" t="s">
        <v>9</v>
      </c>
      <c r="D5" s="2" t="s">
        <v>10</v>
      </c>
      <c r="E5" s="2" t="s">
        <v>11</v>
      </c>
      <c r="F5" s="2" t="s">
        <v>12</v>
      </c>
      <c r="G5" s="2" t="s">
        <v>13</v>
      </c>
      <c r="H5" s="2" t="s">
        <v>14</v>
      </c>
      <c r="I5" s="2" t="s">
        <v>15</v>
      </c>
      <c r="J5" s="2" t="s">
        <v>16</v>
      </c>
      <c r="K5" s="2" t="s">
        <v>17</v>
      </c>
      <c r="L5" s="2" t="s">
        <v>18</v>
      </c>
      <c r="M5" s="2" t="s">
        <v>19</v>
      </c>
      <c r="N5" s="2" t="s">
        <v>20</v>
      </c>
      <c r="O5" s="2" t="s">
        <v>21</v>
      </c>
      <c r="Q5" s="0" t="str">
        <f aca="false">B5</f>
        <v>Year</v>
      </c>
      <c r="R5" s="0" t="s">
        <v>21</v>
      </c>
      <c r="S5" s="0" t="s">
        <v>22</v>
      </c>
    </row>
    <row r="6" customFormat="false" ht="13" hidden="false" customHeight="false" outlineLevel="0" collapsed="false">
      <c r="B6" s="1" t="n">
        <v>1975</v>
      </c>
      <c r="C6" s="1" t="n">
        <v>37.1</v>
      </c>
      <c r="D6" s="1" t="n">
        <v>35.3</v>
      </c>
      <c r="E6" s="1" t="n">
        <v>45</v>
      </c>
      <c r="F6" s="1" t="n">
        <v>54.9</v>
      </c>
      <c r="G6" s="1" t="n">
        <v>64.5</v>
      </c>
      <c r="H6" s="1" t="n">
        <v>73.3</v>
      </c>
      <c r="I6" s="1" t="n">
        <v>75.4</v>
      </c>
      <c r="J6" s="1" t="n">
        <v>76.7</v>
      </c>
      <c r="K6" s="1" t="n">
        <v>65.8</v>
      </c>
      <c r="L6" s="1" t="n">
        <v>61</v>
      </c>
      <c r="M6" s="1" t="n">
        <v>45.8</v>
      </c>
      <c r="N6" s="1" t="n">
        <v>40.4</v>
      </c>
      <c r="O6" s="1" t="n">
        <v>56.3</v>
      </c>
      <c r="Q6" s="0" t="n">
        <f aca="false">B6</f>
        <v>1975</v>
      </c>
      <c r="R6" s="0" t="n">
        <f aca="false">O6</f>
        <v>56.3</v>
      </c>
      <c r="S6" s="3"/>
    </row>
    <row r="7" customFormat="false" ht="13" hidden="false" customHeight="false" outlineLevel="0" collapsed="false">
      <c r="B7" s="1" t="n">
        <v>1976</v>
      </c>
      <c r="C7" s="1" t="n">
        <v>36.9</v>
      </c>
      <c r="D7" s="1" t="n">
        <v>47.8</v>
      </c>
      <c r="E7" s="1" t="n">
        <v>46.4</v>
      </c>
      <c r="F7" s="1" t="n">
        <v>56.8</v>
      </c>
      <c r="G7" s="1" t="n">
        <v>60.2</v>
      </c>
      <c r="H7" s="1" t="n">
        <v>72.2</v>
      </c>
      <c r="I7" s="1" t="n">
        <v>74.8</v>
      </c>
      <c r="J7" s="1" t="n">
        <v>75.1</v>
      </c>
      <c r="K7" s="1" t="n">
        <v>66.5</v>
      </c>
      <c r="L7" s="1" t="n">
        <v>49.9</v>
      </c>
      <c r="M7" s="1" t="n">
        <v>38.5</v>
      </c>
      <c r="N7" s="1" t="n">
        <v>37.5</v>
      </c>
      <c r="O7" s="1" t="n">
        <v>55.2</v>
      </c>
      <c r="Q7" s="0" t="n">
        <f aca="false">B7</f>
        <v>1976</v>
      </c>
      <c r="R7" s="0" t="n">
        <f aca="false">O7</f>
        <v>55.2</v>
      </c>
      <c r="S7" s="3"/>
    </row>
    <row r="8" customFormat="false" ht="13" hidden="false" customHeight="false" outlineLevel="0" collapsed="false">
      <c r="B8" s="1" t="n">
        <v>1977</v>
      </c>
      <c r="C8" s="1" t="n">
        <v>30.1</v>
      </c>
      <c r="D8" s="1" t="n">
        <v>43.8</v>
      </c>
      <c r="E8" s="1" t="n">
        <v>48.7</v>
      </c>
      <c r="F8" s="1" t="n">
        <v>57.8</v>
      </c>
      <c r="G8" s="1" t="n">
        <v>67.2</v>
      </c>
      <c r="H8" s="1" t="n">
        <v>78.1</v>
      </c>
      <c r="I8" s="1" t="n">
        <v>80.6</v>
      </c>
      <c r="J8" s="1" t="n">
        <v>77.4</v>
      </c>
      <c r="K8" s="1" t="n">
        <v>74.3</v>
      </c>
      <c r="L8" s="1" t="n">
        <v>60.6</v>
      </c>
      <c r="M8" s="1" t="n">
        <v>47.4</v>
      </c>
      <c r="N8" s="1" t="n">
        <v>39.9</v>
      </c>
      <c r="O8" s="1" t="n">
        <v>58.8</v>
      </c>
      <c r="Q8" s="0" t="n">
        <f aca="false">B8</f>
        <v>1977</v>
      </c>
      <c r="R8" s="0" t="n">
        <f aca="false">O8</f>
        <v>58.8</v>
      </c>
      <c r="S8" s="3"/>
    </row>
    <row r="9" customFormat="false" ht="13" hidden="false" customHeight="false" outlineLevel="0" collapsed="false">
      <c r="B9" s="1" t="n">
        <v>1978</v>
      </c>
      <c r="C9" s="1" t="n">
        <v>29</v>
      </c>
      <c r="D9" s="1" t="n">
        <v>30</v>
      </c>
      <c r="E9" s="1" t="n">
        <v>47.2</v>
      </c>
      <c r="F9" s="1" t="n">
        <v>61.4</v>
      </c>
      <c r="G9" s="1" t="n">
        <v>63.7</v>
      </c>
      <c r="H9" s="1" t="n">
        <v>75.4</v>
      </c>
      <c r="I9" s="1" t="n">
        <v>80.7</v>
      </c>
      <c r="J9" s="1" t="n">
        <v>76.1</v>
      </c>
      <c r="K9" s="1" t="n">
        <v>70.7</v>
      </c>
      <c r="L9" s="1" t="n">
        <v>59.4</v>
      </c>
      <c r="M9" s="1" t="n">
        <v>45.6</v>
      </c>
      <c r="N9" s="1" t="n">
        <v>32.7</v>
      </c>
      <c r="O9" s="1" t="n">
        <v>56</v>
      </c>
      <c r="Q9" s="0" t="n">
        <f aca="false">B9</f>
        <v>1978</v>
      </c>
      <c r="R9" s="0" t="n">
        <f aca="false">O9</f>
        <v>56</v>
      </c>
      <c r="S9" s="3"/>
    </row>
    <row r="10" customFormat="false" ht="13" hidden="false" customHeight="false" outlineLevel="0" collapsed="false">
      <c r="B10" s="1" t="n">
        <v>1979</v>
      </c>
      <c r="C10" s="1" t="n">
        <v>24.9</v>
      </c>
      <c r="D10" s="1" t="n">
        <v>40</v>
      </c>
      <c r="E10" s="1" t="n">
        <v>46.6</v>
      </c>
      <c r="F10" s="1" t="n">
        <v>54.5</v>
      </c>
      <c r="G10" s="1" t="n">
        <v>62.1</v>
      </c>
      <c r="H10" s="1" t="n">
        <v>70.9</v>
      </c>
      <c r="I10" s="1" t="n">
        <v>77</v>
      </c>
      <c r="J10" s="1" t="n">
        <v>73.6</v>
      </c>
      <c r="K10" s="1" t="n">
        <v>69.8</v>
      </c>
      <c r="L10" s="1" t="n">
        <v>60.1</v>
      </c>
      <c r="M10" s="1" t="n">
        <v>40.5</v>
      </c>
      <c r="N10" s="1" t="n">
        <v>38.8</v>
      </c>
      <c r="O10" s="1" t="n">
        <v>54.9</v>
      </c>
      <c r="Q10" s="0" t="n">
        <f aca="false">B10</f>
        <v>1979</v>
      </c>
      <c r="R10" s="0" t="n">
        <f aca="false">O10</f>
        <v>54.9</v>
      </c>
      <c r="S10" s="3" t="n">
        <f aca="false">AVERAGE(R6:R10)</f>
        <v>56.24</v>
      </c>
    </row>
    <row r="11" customFormat="false" ht="13" hidden="false" customHeight="false" outlineLevel="0" collapsed="false">
      <c r="B11" s="1" t="n">
        <v>1980</v>
      </c>
      <c r="C11" s="1" t="n">
        <v>34.9</v>
      </c>
      <c r="D11" s="1" t="n">
        <v>37.6</v>
      </c>
      <c r="E11" s="1" t="n">
        <v>43.8</v>
      </c>
      <c r="F11" s="1" t="n">
        <v>52.4</v>
      </c>
      <c r="G11" s="1" t="n">
        <v>61.9</v>
      </c>
      <c r="H11" s="1" t="n">
        <v>78.3</v>
      </c>
      <c r="I11" s="1" t="n">
        <v>82.9</v>
      </c>
      <c r="J11" s="1" t="n">
        <v>78.5</v>
      </c>
      <c r="K11" s="1" t="n">
        <v>70.7</v>
      </c>
      <c r="L11" s="1" t="n">
        <v>56.6</v>
      </c>
      <c r="M11" s="1" t="n">
        <v>42.7</v>
      </c>
      <c r="N11" s="1" t="n">
        <v>41.4</v>
      </c>
      <c r="O11" s="1" t="n">
        <v>56.8</v>
      </c>
      <c r="Q11" s="0" t="n">
        <f aca="false">B11</f>
        <v>1980</v>
      </c>
      <c r="R11" s="0" t="n">
        <f aca="false">O11</f>
        <v>56.8</v>
      </c>
      <c r="S11" s="3" t="n">
        <f aca="false">AVERAGE(R7:R11)</f>
        <v>56.34</v>
      </c>
    </row>
    <row r="12" customFormat="false" ht="13" hidden="false" customHeight="false" outlineLevel="0" collapsed="false">
      <c r="B12" s="1" t="n">
        <v>1981</v>
      </c>
      <c r="C12" s="1" t="n">
        <v>37.9</v>
      </c>
      <c r="D12" s="1" t="n">
        <v>42.2</v>
      </c>
      <c r="E12" s="1" t="n">
        <v>48.8</v>
      </c>
      <c r="F12" s="1" t="n">
        <v>63.1</v>
      </c>
      <c r="G12" s="1" t="n">
        <v>65.6</v>
      </c>
      <c r="H12" s="1" t="n">
        <v>78.5</v>
      </c>
      <c r="I12" s="1" t="n">
        <v>81.3</v>
      </c>
      <c r="J12" s="1" t="n">
        <v>74.4</v>
      </c>
      <c r="K12" s="1" t="n">
        <v>69</v>
      </c>
      <c r="L12" s="1" t="n">
        <v>56.5</v>
      </c>
      <c r="M12" s="1" t="n">
        <v>49.1</v>
      </c>
      <c r="N12" s="1" t="n">
        <v>40.1</v>
      </c>
      <c r="O12" s="1" t="n">
        <v>58.9</v>
      </c>
      <c r="Q12" s="0" t="n">
        <f aca="false">B12</f>
        <v>1981</v>
      </c>
      <c r="R12" s="0" t="n">
        <f aca="false">O12</f>
        <v>58.9</v>
      </c>
      <c r="S12" s="3" t="n">
        <f aca="false">AVERAGE(R8:R12)</f>
        <v>57.08</v>
      </c>
    </row>
    <row r="13" customFormat="false" ht="13" hidden="false" customHeight="false" outlineLevel="0" collapsed="false">
      <c r="B13" s="1" t="n">
        <v>1982</v>
      </c>
      <c r="C13" s="1" t="n">
        <v>37.1</v>
      </c>
      <c r="D13" s="1" t="n">
        <v>35.8</v>
      </c>
      <c r="E13" s="1" t="n">
        <v>47.3</v>
      </c>
      <c r="F13" s="1" t="n">
        <v>53.8</v>
      </c>
      <c r="G13" s="1" t="n">
        <v>63.3</v>
      </c>
      <c r="H13" s="1" t="n">
        <v>72.2</v>
      </c>
      <c r="I13" s="1" t="n">
        <v>78.8</v>
      </c>
      <c r="J13" s="1" t="n">
        <v>78.6</v>
      </c>
      <c r="K13" s="1" t="n">
        <v>71</v>
      </c>
      <c r="L13" s="1" t="n">
        <v>57.3</v>
      </c>
      <c r="M13" s="1" t="n">
        <v>45.6</v>
      </c>
      <c r="N13" s="1" t="n">
        <v>36.1</v>
      </c>
      <c r="O13" s="1" t="n">
        <v>56.4</v>
      </c>
      <c r="Q13" s="0" t="n">
        <f aca="false">B13</f>
        <v>1982</v>
      </c>
      <c r="R13" s="0" t="n">
        <f aca="false">O13</f>
        <v>56.4</v>
      </c>
      <c r="S13" s="3" t="n">
        <f aca="false">AVERAGE(R9:R13)</f>
        <v>56.6</v>
      </c>
    </row>
    <row r="14" customFormat="false" ht="13" hidden="false" customHeight="false" outlineLevel="0" collapsed="false">
      <c r="B14" s="1" t="n">
        <v>1983</v>
      </c>
      <c r="C14" s="1" t="n">
        <v>33.4</v>
      </c>
      <c r="D14" s="1" t="n">
        <v>36.1</v>
      </c>
      <c r="E14" s="1" t="n">
        <v>45.3</v>
      </c>
      <c r="F14" s="1" t="n">
        <v>50.9</v>
      </c>
      <c r="G14" s="1" t="n">
        <v>60.3</v>
      </c>
      <c r="H14" s="1" t="n">
        <v>70.4</v>
      </c>
      <c r="I14" s="1" t="n">
        <v>80</v>
      </c>
      <c r="J14" s="1" t="n">
        <v>81</v>
      </c>
      <c r="K14" s="1" t="n">
        <v>73.6</v>
      </c>
      <c r="L14" s="1" t="n">
        <v>60.4</v>
      </c>
      <c r="M14" s="1" t="n">
        <v>47.9</v>
      </c>
      <c r="N14" s="1" t="n">
        <v>24.7</v>
      </c>
      <c r="O14" s="1" t="n">
        <v>55.3</v>
      </c>
      <c r="Q14" s="0" t="n">
        <f aca="false">B14</f>
        <v>1983</v>
      </c>
      <c r="R14" s="0" t="n">
        <f aca="false">O14</f>
        <v>55.3</v>
      </c>
      <c r="S14" s="3" t="n">
        <f aca="false">AVERAGE(R10:R14)</f>
        <v>56.46</v>
      </c>
    </row>
    <row r="15" customFormat="false" ht="13" hidden="false" customHeight="false" outlineLevel="0" collapsed="false">
      <c r="B15" s="1" t="n">
        <v>1984</v>
      </c>
      <c r="C15" s="1" t="n">
        <v>31.6</v>
      </c>
      <c r="D15" s="1" t="n">
        <v>40.3</v>
      </c>
      <c r="E15" s="1" t="n">
        <v>44</v>
      </c>
      <c r="F15" s="1" t="n">
        <v>51.8</v>
      </c>
      <c r="G15" s="1" t="n">
        <v>66.9</v>
      </c>
      <c r="H15" s="1" t="n">
        <v>74.6</v>
      </c>
      <c r="I15" s="1" t="n">
        <v>75.6</v>
      </c>
      <c r="J15" s="1" t="n">
        <v>75.3</v>
      </c>
      <c r="K15" s="1" t="n">
        <v>65.7</v>
      </c>
      <c r="L15" s="1" t="n">
        <v>56.9</v>
      </c>
      <c r="M15" s="1" t="n">
        <v>47</v>
      </c>
      <c r="N15" s="1" t="n">
        <v>40.5</v>
      </c>
      <c r="O15" s="1" t="n">
        <v>55.9</v>
      </c>
      <c r="Q15" s="0" t="n">
        <f aca="false">B15</f>
        <v>1984</v>
      </c>
      <c r="R15" s="0" t="n">
        <f aca="false">O15</f>
        <v>55.9</v>
      </c>
      <c r="S15" s="3" t="n">
        <f aca="false">AVERAGE(R11:R15)</f>
        <v>56.66</v>
      </c>
    </row>
    <row r="16" customFormat="false" ht="13" hidden="false" customHeight="false" outlineLevel="0" collapsed="false">
      <c r="B16" s="1" t="n">
        <v>1985</v>
      </c>
      <c r="C16" s="1" t="n">
        <v>31.5</v>
      </c>
      <c r="D16" s="1" t="n">
        <v>37.2</v>
      </c>
      <c r="E16" s="1" t="n">
        <v>49.5</v>
      </c>
      <c r="F16" s="1" t="n">
        <v>60</v>
      </c>
      <c r="G16" s="1" t="n">
        <v>68.1</v>
      </c>
      <c r="H16" s="1" t="n">
        <v>75.1</v>
      </c>
      <c r="I16" s="1" t="n">
        <v>80</v>
      </c>
      <c r="J16" s="1" t="n">
        <v>79.5</v>
      </c>
      <c r="K16" s="1" t="n">
        <v>68.9</v>
      </c>
      <c r="L16" s="1" t="n">
        <v>56.9</v>
      </c>
      <c r="M16" s="1" t="n">
        <v>43.5</v>
      </c>
      <c r="N16" s="1" t="n">
        <v>33.9</v>
      </c>
      <c r="O16" s="1" t="n">
        <v>57</v>
      </c>
      <c r="Q16" s="0" t="n">
        <f aca="false">B16</f>
        <v>1985</v>
      </c>
      <c r="R16" s="0" t="n">
        <f aca="false">O16</f>
        <v>57</v>
      </c>
      <c r="S16" s="3" t="n">
        <f aca="false">AVERAGE(R12:R16)</f>
        <v>56.7</v>
      </c>
    </row>
    <row r="17" customFormat="false" ht="13" hidden="false" customHeight="false" outlineLevel="0" collapsed="false">
      <c r="B17" s="1" t="n">
        <v>1986</v>
      </c>
      <c r="C17" s="1" t="n">
        <v>42.5</v>
      </c>
      <c r="D17" s="1" t="n">
        <v>40.4</v>
      </c>
      <c r="E17" s="1" t="n">
        <v>52.6</v>
      </c>
      <c r="F17" s="1" t="n">
        <v>59.4</v>
      </c>
      <c r="G17" s="1" t="n">
        <v>65.1</v>
      </c>
      <c r="H17" s="1" t="n">
        <v>73.2</v>
      </c>
      <c r="I17" s="1" t="n">
        <v>80.6</v>
      </c>
      <c r="J17" s="1" t="n">
        <v>74.3</v>
      </c>
      <c r="K17" s="1" t="n">
        <v>68.7</v>
      </c>
      <c r="L17" s="1" t="n">
        <v>55.7</v>
      </c>
      <c r="M17" s="1" t="n">
        <v>42.7</v>
      </c>
      <c r="N17" s="1" t="n">
        <v>37.1</v>
      </c>
      <c r="O17" s="1" t="n">
        <v>57.7</v>
      </c>
      <c r="Q17" s="0" t="n">
        <f aca="false">B17</f>
        <v>1986</v>
      </c>
      <c r="R17" s="0" t="n">
        <f aca="false">O17</f>
        <v>57.7</v>
      </c>
      <c r="S17" s="3" t="n">
        <f aca="false">AVERAGE(R13:R17)</f>
        <v>56.46</v>
      </c>
    </row>
    <row r="18" customFormat="false" ht="13" hidden="false" customHeight="false" outlineLevel="0" collapsed="false">
      <c r="B18" s="1" t="n">
        <v>1987</v>
      </c>
      <c r="C18" s="1" t="n">
        <v>34</v>
      </c>
      <c r="D18" s="1" t="n">
        <v>42</v>
      </c>
      <c r="E18" s="1" t="n">
        <v>44.6</v>
      </c>
      <c r="F18" s="1" t="n">
        <v>54.8</v>
      </c>
      <c r="G18" s="1" t="n">
        <v>64.5</v>
      </c>
      <c r="H18" s="1" t="n">
        <v>72.1</v>
      </c>
      <c r="I18" s="1" t="n">
        <v>77.2</v>
      </c>
      <c r="J18" s="1" t="n">
        <v>75.3</v>
      </c>
      <c r="K18" s="1" t="n">
        <v>67.6</v>
      </c>
      <c r="L18" s="1" t="n">
        <v>57.9</v>
      </c>
      <c r="M18" s="1" t="n">
        <v>45.3</v>
      </c>
      <c r="N18" s="1" t="n">
        <v>34.6</v>
      </c>
      <c r="O18" s="1" t="n">
        <v>55.8</v>
      </c>
      <c r="Q18" s="0" t="n">
        <f aca="false">B18</f>
        <v>1987</v>
      </c>
      <c r="R18" s="0" t="n">
        <f aca="false">O18</f>
        <v>55.8</v>
      </c>
      <c r="S18" s="3" t="n">
        <f aca="false">AVERAGE(R14:R18)</f>
        <v>56.34</v>
      </c>
    </row>
    <row r="19" customFormat="false" ht="13" hidden="false" customHeight="false" outlineLevel="0" collapsed="false">
      <c r="B19" s="1" t="n">
        <v>1988</v>
      </c>
      <c r="C19" s="1" t="n">
        <v>32.1</v>
      </c>
      <c r="D19" s="1" t="n">
        <v>38.3</v>
      </c>
      <c r="E19" s="1" t="n">
        <v>44.3</v>
      </c>
      <c r="F19" s="1" t="n">
        <v>54.1</v>
      </c>
      <c r="G19" s="1" t="n">
        <v>63.6</v>
      </c>
      <c r="H19" s="1" t="n">
        <v>73.3</v>
      </c>
      <c r="I19" s="1" t="n">
        <v>75.8</v>
      </c>
      <c r="J19" s="1" t="n">
        <v>76.3</v>
      </c>
      <c r="K19" s="1" t="n">
        <v>67.7</v>
      </c>
      <c r="L19" s="1" t="n">
        <v>59</v>
      </c>
      <c r="M19" s="1" t="n">
        <v>47.6</v>
      </c>
      <c r="N19" s="1" t="n">
        <v>38.5</v>
      </c>
      <c r="O19" s="1" t="n">
        <v>55.9</v>
      </c>
      <c r="Q19" s="0" t="n">
        <f aca="false">B19</f>
        <v>1988</v>
      </c>
      <c r="R19" s="0" t="n">
        <f aca="false">O19</f>
        <v>55.9</v>
      </c>
      <c r="S19" s="3" t="n">
        <f aca="false">AVERAGE(R15:R19)</f>
        <v>56.46</v>
      </c>
    </row>
    <row r="20" customFormat="false" ht="13" hidden="false" customHeight="false" outlineLevel="0" collapsed="false">
      <c r="B20" s="1" t="n">
        <v>1989</v>
      </c>
      <c r="C20" s="1" t="n">
        <v>40.6</v>
      </c>
      <c r="D20" s="1" t="n">
        <v>32.3</v>
      </c>
      <c r="E20" s="1" t="n">
        <v>51.2</v>
      </c>
      <c r="F20" s="1" t="n">
        <v>59.9</v>
      </c>
      <c r="G20" s="1" t="n">
        <v>67.2</v>
      </c>
      <c r="H20" s="1" t="n">
        <v>69.4</v>
      </c>
      <c r="I20" s="1" t="n">
        <v>76.1</v>
      </c>
      <c r="J20" s="1" t="n">
        <v>76</v>
      </c>
      <c r="K20" s="1" t="n">
        <v>66.3</v>
      </c>
      <c r="L20" s="1" t="n">
        <v>60.4</v>
      </c>
      <c r="M20" s="1" t="n">
        <v>47.8</v>
      </c>
      <c r="N20" s="1" t="n">
        <v>31.4</v>
      </c>
      <c r="O20" s="1" t="n">
        <v>56.5</v>
      </c>
      <c r="Q20" s="0" t="n">
        <f aca="false">B20</f>
        <v>1989</v>
      </c>
      <c r="R20" s="0" t="n">
        <f aca="false">O20</f>
        <v>56.5</v>
      </c>
      <c r="S20" s="3" t="n">
        <f aca="false">AVERAGE(R16:R20)</f>
        <v>56.58</v>
      </c>
    </row>
    <row r="21" customFormat="false" ht="13" hidden="false" customHeight="false" outlineLevel="0" collapsed="false">
      <c r="B21" s="1" t="n">
        <v>1990</v>
      </c>
      <c r="C21" s="1" t="n">
        <v>39.2</v>
      </c>
      <c r="D21" s="1" t="n">
        <v>40.7</v>
      </c>
      <c r="E21" s="1" t="n">
        <v>47</v>
      </c>
      <c r="F21" s="1" t="n">
        <v>55.8</v>
      </c>
      <c r="G21" s="1" t="n">
        <v>63.5</v>
      </c>
      <c r="H21" s="1" t="n">
        <v>81.3</v>
      </c>
      <c r="I21" s="1" t="n">
        <v>76.4</v>
      </c>
      <c r="J21" s="1" t="n">
        <v>76.3</v>
      </c>
      <c r="K21" s="1" t="n">
        <v>72</v>
      </c>
      <c r="L21" s="1" t="n">
        <v>57.7</v>
      </c>
      <c r="M21" s="1" t="n">
        <v>49.7</v>
      </c>
      <c r="N21" s="1" t="n">
        <v>33.1</v>
      </c>
      <c r="O21" s="1" t="n">
        <v>57.7</v>
      </c>
      <c r="Q21" s="0" t="n">
        <f aca="false">B21</f>
        <v>1990</v>
      </c>
      <c r="R21" s="0" t="n">
        <f aca="false">O21</f>
        <v>57.7</v>
      </c>
      <c r="S21" s="3" t="n">
        <f aca="false">AVERAGE(R17:R21)</f>
        <v>56.72</v>
      </c>
    </row>
    <row r="22" customFormat="false" ht="13" hidden="false" customHeight="false" outlineLevel="0" collapsed="false">
      <c r="B22" s="1" t="n">
        <v>1991</v>
      </c>
      <c r="C22" s="1" t="n">
        <v>32.6</v>
      </c>
      <c r="D22" s="1" t="n">
        <v>45.9</v>
      </c>
      <c r="E22" s="1" t="n">
        <v>49.7</v>
      </c>
      <c r="F22" s="1" t="n">
        <v>58.2</v>
      </c>
      <c r="G22" s="1" t="n">
        <v>68.5</v>
      </c>
      <c r="H22" s="1" t="n">
        <v>74.7</v>
      </c>
      <c r="I22" s="1" t="n">
        <v>76.5</v>
      </c>
      <c r="J22" s="1" t="n">
        <v>76.2</v>
      </c>
      <c r="K22" s="1" t="n">
        <v>67.1</v>
      </c>
      <c r="L22" s="1" t="n">
        <v>58.5</v>
      </c>
      <c r="M22" s="1" t="n">
        <v>41.2</v>
      </c>
      <c r="N22" s="1" t="n">
        <v>39</v>
      </c>
      <c r="O22" s="1" t="n">
        <v>57.3</v>
      </c>
      <c r="Q22" s="0" t="n">
        <f aca="false">B22</f>
        <v>1991</v>
      </c>
      <c r="R22" s="0" t="n">
        <f aca="false">O22</f>
        <v>57.3</v>
      </c>
      <c r="S22" s="3" t="n">
        <f aca="false">AVERAGE(R18:R22)</f>
        <v>56.64</v>
      </c>
    </row>
    <row r="23" customFormat="false" ht="13" hidden="false" customHeight="false" outlineLevel="0" collapsed="false">
      <c r="B23" s="1" t="n">
        <v>1992</v>
      </c>
      <c r="C23" s="1" t="n">
        <v>38</v>
      </c>
      <c r="D23" s="1" t="n">
        <v>45</v>
      </c>
      <c r="E23" s="1" t="n">
        <v>50.6</v>
      </c>
      <c r="F23" s="1" t="n">
        <v>58.7</v>
      </c>
      <c r="G23" s="1" t="n">
        <v>63.3</v>
      </c>
      <c r="H23" s="1" t="n">
        <v>70.7</v>
      </c>
      <c r="I23" s="1" t="n">
        <v>76.6</v>
      </c>
      <c r="J23" s="1" t="n">
        <v>73.5</v>
      </c>
      <c r="K23" s="1" t="n">
        <v>70.2</v>
      </c>
      <c r="L23" s="1" t="n">
        <v>60</v>
      </c>
      <c r="M23" s="1" t="n">
        <v>39.4</v>
      </c>
      <c r="N23" s="1" t="n">
        <v>34.1</v>
      </c>
      <c r="O23" s="1" t="n">
        <v>56.7</v>
      </c>
      <c r="Q23" s="0" t="n">
        <f aca="false">B23</f>
        <v>1992</v>
      </c>
      <c r="R23" s="0" t="n">
        <f aca="false">O23</f>
        <v>56.7</v>
      </c>
      <c r="S23" s="3" t="n">
        <f aca="false">AVERAGE(R19:R23)</f>
        <v>56.82</v>
      </c>
    </row>
    <row r="24" customFormat="false" ht="13" hidden="false" customHeight="false" outlineLevel="0" collapsed="false">
      <c r="B24" s="1" t="n">
        <v>1993</v>
      </c>
      <c r="C24" s="1" t="n">
        <v>33.1</v>
      </c>
      <c r="D24" s="1" t="n">
        <v>35.9</v>
      </c>
      <c r="E24" s="1" t="n">
        <v>46</v>
      </c>
      <c r="F24" s="1" t="n">
        <v>54.4</v>
      </c>
      <c r="G24" s="1" t="n">
        <v>64.5</v>
      </c>
      <c r="H24" s="1" t="n">
        <v>74</v>
      </c>
      <c r="I24" s="1" t="n">
        <v>79</v>
      </c>
      <c r="J24" s="1" t="n">
        <v>74.9</v>
      </c>
      <c r="K24" s="1" t="n">
        <v>67.9</v>
      </c>
      <c r="L24" s="1" t="n">
        <v>54.6</v>
      </c>
      <c r="M24" s="1" t="n">
        <v>40.9</v>
      </c>
      <c r="N24" s="1" t="n">
        <v>38.7</v>
      </c>
      <c r="O24" s="1" t="n">
        <v>55.3</v>
      </c>
      <c r="Q24" s="0" t="n">
        <f aca="false">B24</f>
        <v>1993</v>
      </c>
      <c r="R24" s="0" t="n">
        <f aca="false">O24</f>
        <v>55.3</v>
      </c>
      <c r="S24" s="3" t="n">
        <f aca="false">AVERAGE(R20:R24)</f>
        <v>56.7</v>
      </c>
    </row>
    <row r="25" customFormat="false" ht="13" hidden="false" customHeight="false" outlineLevel="0" collapsed="false">
      <c r="B25" s="1" t="n">
        <v>1994</v>
      </c>
      <c r="C25" s="1" t="n">
        <v>36.5</v>
      </c>
      <c r="D25" s="1" t="n">
        <v>37.6</v>
      </c>
      <c r="E25" s="1" t="n">
        <v>48.9</v>
      </c>
      <c r="F25" s="1" t="n">
        <v>55</v>
      </c>
      <c r="G25" s="1" t="n">
        <v>65.2</v>
      </c>
      <c r="H25" s="1" t="n">
        <v>79.4</v>
      </c>
      <c r="I25" s="1" t="n">
        <v>77.4</v>
      </c>
      <c r="J25" s="1" t="n">
        <v>75.9</v>
      </c>
      <c r="K25" s="1" t="n">
        <v>69.1</v>
      </c>
      <c r="L25" s="1" t="n">
        <v>58.1</v>
      </c>
      <c r="M25" s="1" t="n">
        <v>46.5</v>
      </c>
      <c r="N25" s="1" t="n">
        <v>41.6</v>
      </c>
      <c r="O25" s="1" t="n">
        <v>57.6</v>
      </c>
      <c r="Q25" s="0" t="n">
        <f aca="false">B25</f>
        <v>1994</v>
      </c>
      <c r="R25" s="0" t="n">
        <f aca="false">O25</f>
        <v>57.6</v>
      </c>
      <c r="S25" s="3" t="n">
        <f aca="false">AVERAGE(R21:R25)</f>
        <v>56.92</v>
      </c>
    </row>
    <row r="26" customFormat="false" ht="13" hidden="false" customHeight="false" outlineLevel="0" collapsed="false">
      <c r="B26" s="1" t="n">
        <v>1995</v>
      </c>
      <c r="C26" s="1" t="n">
        <v>39.2</v>
      </c>
      <c r="D26" s="1" t="n">
        <v>43.9</v>
      </c>
      <c r="E26" s="1" t="n">
        <v>47.4</v>
      </c>
      <c r="F26" s="1" t="n">
        <v>53.9</v>
      </c>
      <c r="G26" s="1" t="n">
        <v>61.6</v>
      </c>
      <c r="H26" s="1" t="n">
        <v>70.8</v>
      </c>
      <c r="I26" s="1" t="n">
        <v>77.2</v>
      </c>
      <c r="J26" s="1" t="n">
        <v>78.2</v>
      </c>
      <c r="K26" s="1" t="n">
        <v>67.9</v>
      </c>
      <c r="L26" s="1" t="n">
        <v>58.3</v>
      </c>
      <c r="M26" s="1" t="n">
        <v>48.2</v>
      </c>
      <c r="N26" s="1" t="n">
        <v>38.5</v>
      </c>
      <c r="O26" s="1" t="n">
        <v>57.1</v>
      </c>
      <c r="Q26" s="0" t="n">
        <f aca="false">B26</f>
        <v>1995</v>
      </c>
      <c r="R26" s="0" t="n">
        <f aca="false">O26</f>
        <v>57.1</v>
      </c>
      <c r="S26" s="3" t="n">
        <f aca="false">AVERAGE(R22:R26)</f>
        <v>56.8</v>
      </c>
    </row>
    <row r="27" customFormat="false" ht="13" hidden="false" customHeight="false" outlineLevel="0" collapsed="false">
      <c r="B27" s="1" t="n">
        <v>1996</v>
      </c>
      <c r="C27" s="1" t="n">
        <v>34.9</v>
      </c>
      <c r="D27" s="1" t="n">
        <v>43.1</v>
      </c>
      <c r="E27" s="1" t="n">
        <v>44.2</v>
      </c>
      <c r="F27" s="1" t="n">
        <v>56.9</v>
      </c>
      <c r="G27" s="1" t="n">
        <v>72.5</v>
      </c>
      <c r="H27" s="1" t="n">
        <v>75.6</v>
      </c>
      <c r="I27" s="1" t="n">
        <v>77.1</v>
      </c>
      <c r="J27" s="1" t="n">
        <v>74.3</v>
      </c>
      <c r="K27" s="1" t="n">
        <v>65.9</v>
      </c>
      <c r="L27" s="1" t="n">
        <v>57.6</v>
      </c>
      <c r="M27" s="1" t="n">
        <v>45.6</v>
      </c>
      <c r="N27" s="1" t="n">
        <v>39.7</v>
      </c>
      <c r="O27" s="1" t="n">
        <v>57.3</v>
      </c>
      <c r="Q27" s="0" t="n">
        <f aca="false">B27</f>
        <v>1996</v>
      </c>
      <c r="R27" s="0" t="n">
        <f aca="false">O27</f>
        <v>57.3</v>
      </c>
      <c r="S27" s="3" t="n">
        <f aca="false">AVERAGE(R23:R27)</f>
        <v>56.8</v>
      </c>
    </row>
    <row r="28" customFormat="false" ht="13" hidden="false" customHeight="false" outlineLevel="0" collapsed="false">
      <c r="B28" s="1" t="n">
        <v>1997</v>
      </c>
      <c r="C28" s="1" t="n">
        <v>35.2</v>
      </c>
      <c r="D28" s="1" t="n">
        <v>38.8</v>
      </c>
      <c r="E28" s="1" t="n">
        <v>50.3</v>
      </c>
      <c r="F28" s="1" t="n">
        <v>48.9</v>
      </c>
      <c r="G28" s="1" t="n">
        <v>63.2</v>
      </c>
      <c r="H28" s="1" t="n">
        <v>71.6</v>
      </c>
      <c r="I28" s="1" t="n">
        <v>77.8</v>
      </c>
      <c r="J28" s="1" t="n">
        <v>74.9</v>
      </c>
      <c r="K28" s="1" t="n">
        <v>71.9</v>
      </c>
      <c r="L28" s="1" t="n">
        <v>58.1</v>
      </c>
      <c r="M28" s="1" t="n">
        <v>42.8</v>
      </c>
      <c r="N28" s="1" t="n">
        <v>33.5</v>
      </c>
      <c r="O28" s="1" t="n">
        <v>55.6</v>
      </c>
      <c r="Q28" s="0" t="n">
        <f aca="false">B28</f>
        <v>1997</v>
      </c>
      <c r="R28" s="0" t="n">
        <f aca="false">O28</f>
        <v>55.6</v>
      </c>
      <c r="S28" s="3" t="n">
        <f aca="false">AVERAGE(R24:R28)</f>
        <v>56.58</v>
      </c>
    </row>
    <row r="29" customFormat="false" ht="13" hidden="false" customHeight="false" outlineLevel="0" collapsed="false">
      <c r="B29" s="1" t="n">
        <v>1998</v>
      </c>
      <c r="C29" s="1" t="n">
        <v>39.8</v>
      </c>
      <c r="D29" s="1" t="n">
        <v>40.9</v>
      </c>
      <c r="E29" s="1" t="n">
        <v>43.4</v>
      </c>
      <c r="F29" s="1" t="n">
        <v>53.4</v>
      </c>
      <c r="G29" s="1" t="n">
        <v>69.2</v>
      </c>
      <c r="H29" s="1" t="n">
        <v>77.4</v>
      </c>
      <c r="I29" s="1" t="n">
        <v>82.3</v>
      </c>
      <c r="J29" s="1" t="n">
        <v>78</v>
      </c>
      <c r="K29" s="1" t="n">
        <v>75.7</v>
      </c>
      <c r="L29" s="1" t="n">
        <v>60.4</v>
      </c>
      <c r="M29" s="1" t="n">
        <v>49.2</v>
      </c>
      <c r="N29" s="1" t="n">
        <v>38</v>
      </c>
      <c r="O29" s="1" t="n">
        <v>59</v>
      </c>
      <c r="Q29" s="0" t="n">
        <f aca="false">B29</f>
        <v>1998</v>
      </c>
      <c r="R29" s="0" t="n">
        <f aca="false">O29</f>
        <v>59</v>
      </c>
      <c r="S29" s="3" t="n">
        <f aca="false">AVERAGE(R25:R29)</f>
        <v>57.32</v>
      </c>
    </row>
    <row r="30" customFormat="false" ht="13" hidden="false" customHeight="false" outlineLevel="0" collapsed="false">
      <c r="B30" s="1" t="n">
        <v>1999</v>
      </c>
      <c r="C30" s="1" t="n">
        <v>40</v>
      </c>
      <c r="D30" s="1" t="n">
        <v>47.3</v>
      </c>
      <c r="E30" s="1" t="n">
        <v>46.3</v>
      </c>
      <c r="F30" s="1" t="n">
        <v>54.8</v>
      </c>
      <c r="G30" s="1" t="n">
        <v>62.3</v>
      </c>
      <c r="H30" s="1" t="n">
        <v>71.8</v>
      </c>
      <c r="I30" s="1" t="n">
        <v>77.4</v>
      </c>
      <c r="J30" s="1" t="n">
        <v>78</v>
      </c>
      <c r="K30" s="1" t="n">
        <v>66.2</v>
      </c>
      <c r="L30" s="1" t="n">
        <v>58</v>
      </c>
      <c r="M30" s="1" t="n">
        <v>52.3</v>
      </c>
      <c r="N30" s="1" t="n">
        <v>37.5</v>
      </c>
      <c r="O30" s="1" t="n">
        <v>57.7</v>
      </c>
      <c r="Q30" s="0" t="n">
        <f aca="false">B30</f>
        <v>1999</v>
      </c>
      <c r="R30" s="0" t="n">
        <f aca="false">O30</f>
        <v>57.7</v>
      </c>
      <c r="S30" s="3" t="n">
        <f aca="false">AVERAGE(R26:R30)</f>
        <v>57.34</v>
      </c>
    </row>
    <row r="31" customFormat="false" ht="13" hidden="false" customHeight="false" outlineLevel="0" collapsed="false">
      <c r="B31" s="1" t="n">
        <v>2000</v>
      </c>
      <c r="C31" s="1" t="n">
        <v>39.4</v>
      </c>
      <c r="D31" s="1" t="n">
        <v>47.1</v>
      </c>
      <c r="E31" s="1" t="n">
        <v>49.2</v>
      </c>
      <c r="F31" s="1" t="n">
        <v>57.8</v>
      </c>
      <c r="G31" s="1" t="n">
        <v>69.7</v>
      </c>
      <c r="H31" s="1" t="n">
        <v>72</v>
      </c>
      <c r="I31" s="1" t="n">
        <v>80</v>
      </c>
      <c r="J31" s="1" t="n">
        <v>81.8</v>
      </c>
      <c r="K31" s="1" t="n">
        <v>73.7</v>
      </c>
      <c r="L31" s="1" t="n">
        <v>59.6</v>
      </c>
      <c r="M31" s="1" t="n">
        <v>39.6</v>
      </c>
      <c r="N31" s="1" t="n">
        <v>33.1</v>
      </c>
      <c r="O31" s="1" t="n">
        <v>58.6</v>
      </c>
      <c r="Q31" s="0" t="n">
        <f aca="false">B31</f>
        <v>2000</v>
      </c>
      <c r="R31" s="0" t="n">
        <f aca="false">O31</f>
        <v>58.6</v>
      </c>
      <c r="S31" s="3" t="n">
        <f aca="false">AVERAGE(R27:R31)</f>
        <v>57.64</v>
      </c>
    </row>
    <row r="32" customFormat="false" ht="13" hidden="false" customHeight="false" outlineLevel="0" collapsed="false">
      <c r="B32" s="1" t="n">
        <v>2001</v>
      </c>
      <c r="C32" s="1" t="n">
        <v>34.8</v>
      </c>
      <c r="D32" s="1" t="n">
        <v>41.2</v>
      </c>
      <c r="E32" s="1" t="n">
        <v>45</v>
      </c>
      <c r="F32" s="1" t="n">
        <v>61</v>
      </c>
      <c r="G32" s="1" t="n">
        <v>65.1</v>
      </c>
      <c r="H32" s="1" t="n">
        <v>76.5</v>
      </c>
      <c r="I32" s="1" t="n">
        <v>83.9</v>
      </c>
      <c r="J32" s="1" t="n">
        <v>78.7</v>
      </c>
      <c r="K32" s="1" t="n">
        <v>70.4</v>
      </c>
      <c r="L32" s="1" t="n">
        <v>60.1</v>
      </c>
      <c r="M32" s="1" t="n">
        <v>50.7</v>
      </c>
      <c r="N32" s="1" t="n">
        <v>40.4</v>
      </c>
      <c r="O32" s="1" t="n">
        <v>59</v>
      </c>
      <c r="Q32" s="0" t="n">
        <f aca="false">B32</f>
        <v>2001</v>
      </c>
      <c r="R32" s="0" t="n">
        <f aca="false">O32</f>
        <v>59</v>
      </c>
      <c r="S32" s="3" t="n">
        <f aca="false">AVERAGE(R28:R32)</f>
        <v>57.98</v>
      </c>
    </row>
    <row r="33" customFormat="false" ht="13" hidden="false" customHeight="false" outlineLevel="0" collapsed="false">
      <c r="B33" s="1" t="n">
        <v>2002</v>
      </c>
      <c r="C33" s="1" t="n">
        <v>39.5</v>
      </c>
      <c r="D33" s="1" t="n">
        <v>39.7</v>
      </c>
      <c r="E33" s="1" t="n">
        <v>45.5</v>
      </c>
      <c r="F33" s="1" t="n">
        <v>59.8</v>
      </c>
      <c r="G33" s="1" t="n">
        <v>66.4</v>
      </c>
      <c r="H33" s="1" t="n">
        <v>77.7</v>
      </c>
      <c r="I33" s="1" t="n">
        <v>79</v>
      </c>
      <c r="J33" s="1" t="n">
        <v>78</v>
      </c>
      <c r="K33" s="1" t="n">
        <v>69.2</v>
      </c>
      <c r="L33" s="1" t="n">
        <v>52.9</v>
      </c>
      <c r="M33" s="1" t="n">
        <v>44</v>
      </c>
      <c r="N33" s="1" t="n">
        <v>35.5</v>
      </c>
      <c r="O33" s="1" t="n">
        <v>57.3</v>
      </c>
      <c r="Q33" s="0" t="n">
        <f aca="false">B33</f>
        <v>2002</v>
      </c>
      <c r="R33" s="0" t="n">
        <f aca="false">O33</f>
        <v>57.3</v>
      </c>
      <c r="S33" s="3" t="n">
        <f aca="false">AVERAGE(R29:R33)</f>
        <v>58.32</v>
      </c>
    </row>
    <row r="34" customFormat="false" ht="13" hidden="false" customHeight="false" outlineLevel="0" collapsed="false">
      <c r="B34" s="1" t="n">
        <v>2003</v>
      </c>
      <c r="C34" s="1" t="n">
        <v>39.5</v>
      </c>
      <c r="D34" s="1" t="n">
        <v>37.6</v>
      </c>
      <c r="E34" s="1" t="n">
        <v>48</v>
      </c>
      <c r="F34" s="1" t="n">
        <v>58.6</v>
      </c>
      <c r="G34" s="1" t="n">
        <v>66.9</v>
      </c>
      <c r="H34" s="1" t="n">
        <v>69.8</v>
      </c>
      <c r="I34" s="1" t="n">
        <v>80</v>
      </c>
      <c r="J34" s="1" t="n">
        <v>79.3</v>
      </c>
      <c r="K34" s="1" t="n">
        <v>67.7</v>
      </c>
      <c r="L34" s="1" t="n">
        <v>61.9</v>
      </c>
      <c r="M34" s="1" t="n">
        <v>47.5</v>
      </c>
      <c r="N34" s="1" t="n">
        <v>41</v>
      </c>
      <c r="O34" s="1" t="n">
        <v>58.2</v>
      </c>
      <c r="Q34" s="0" t="n">
        <f aca="false">B34</f>
        <v>2003</v>
      </c>
      <c r="R34" s="0" t="n">
        <f aca="false">O34</f>
        <v>58.2</v>
      </c>
      <c r="S34" s="3" t="n">
        <f aca="false">AVERAGE(R30:R34)</f>
        <v>58.16</v>
      </c>
    </row>
    <row r="35" customFormat="false" ht="13" hidden="false" customHeight="false" outlineLevel="0" collapsed="false">
      <c r="B35" s="1" t="n">
        <v>2004</v>
      </c>
      <c r="C35" s="1" t="n">
        <v>39.3</v>
      </c>
      <c r="D35" s="1" t="n">
        <v>37.6</v>
      </c>
      <c r="E35" s="1" t="n">
        <v>52.4</v>
      </c>
      <c r="F35" s="1" t="n">
        <v>55.2</v>
      </c>
      <c r="G35" s="1" t="n">
        <v>69.3</v>
      </c>
      <c r="H35" s="1" t="n">
        <v>73.4</v>
      </c>
      <c r="I35" s="1" t="n">
        <v>75.8</v>
      </c>
      <c r="J35" s="1" t="n">
        <v>73.5</v>
      </c>
      <c r="K35" s="1" t="n">
        <v>70</v>
      </c>
      <c r="L35" s="1" t="n">
        <v>58.8</v>
      </c>
      <c r="M35" s="1" t="n">
        <v>43.1</v>
      </c>
      <c r="N35" s="1" t="n">
        <v>39.9</v>
      </c>
      <c r="O35" s="1" t="n">
        <v>57.4</v>
      </c>
      <c r="Q35" s="0" t="n">
        <f aca="false">B35</f>
        <v>2004</v>
      </c>
      <c r="R35" s="0" t="n">
        <f aca="false">O35</f>
        <v>57.4</v>
      </c>
      <c r="S35" s="3" t="n">
        <f aca="false">AVERAGE(R31:R35)</f>
        <v>58.1</v>
      </c>
    </row>
    <row r="36" customFormat="false" ht="13" hidden="false" customHeight="false" outlineLevel="0" collapsed="false">
      <c r="B36" s="1" t="n">
        <v>2005</v>
      </c>
      <c r="C36" s="1" t="n">
        <v>39.7</v>
      </c>
      <c r="D36" s="1" t="n">
        <v>43.2</v>
      </c>
      <c r="E36" s="1" t="n">
        <v>45.6</v>
      </c>
      <c r="F36" s="1" t="n">
        <v>54.9</v>
      </c>
      <c r="G36" s="1" t="n">
        <v>64</v>
      </c>
      <c r="H36" s="1" t="n">
        <v>74.8</v>
      </c>
      <c r="I36" s="1" t="n">
        <v>77.9</v>
      </c>
      <c r="J36" s="1" t="n">
        <v>75.7</v>
      </c>
      <c r="K36" s="1" t="n">
        <v>72.6</v>
      </c>
      <c r="L36" s="1" t="n">
        <v>57.4</v>
      </c>
      <c r="M36" s="1" t="n">
        <v>48.3</v>
      </c>
      <c r="N36" s="1" t="n">
        <v>36.5</v>
      </c>
      <c r="O36" s="1" t="n">
        <v>57.5</v>
      </c>
      <c r="Q36" s="0" t="n">
        <f aca="false">B36</f>
        <v>2005</v>
      </c>
      <c r="R36" s="0" t="n">
        <f aca="false">O36</f>
        <v>57.5</v>
      </c>
      <c r="S36" s="3" t="n">
        <f aca="false">AVERAGE(R32:R36)</f>
        <v>57.88</v>
      </c>
    </row>
    <row r="37" customFormat="false" ht="13" hidden="false" customHeight="false" outlineLevel="0" collapsed="false">
      <c r="B37" s="1" t="n">
        <v>2006</v>
      </c>
      <c r="C37" s="1" t="n">
        <v>42.7</v>
      </c>
      <c r="D37" s="1" t="n">
        <v>39.3</v>
      </c>
      <c r="E37" s="1" t="n">
        <v>48.2</v>
      </c>
      <c r="F37" s="1" t="n">
        <v>60.7</v>
      </c>
      <c r="G37" s="1" t="n">
        <v>69.3</v>
      </c>
      <c r="H37" s="1" t="n">
        <v>76.6</v>
      </c>
      <c r="I37" s="1" t="n">
        <v>78.2</v>
      </c>
      <c r="J37" s="1" t="n">
        <v>74.6</v>
      </c>
      <c r="K37" s="1" t="n">
        <v>64.3</v>
      </c>
      <c r="L37" s="1" t="n">
        <v>57.9</v>
      </c>
      <c r="M37" s="1" t="n">
        <v>48.8</v>
      </c>
      <c r="N37" s="1" t="n">
        <v>38</v>
      </c>
      <c r="O37" s="1" t="n">
        <v>58.2</v>
      </c>
      <c r="Q37" s="0" t="n">
        <f aca="false">B37</f>
        <v>2006</v>
      </c>
      <c r="R37" s="0" t="n">
        <f aca="false">O37</f>
        <v>58.2</v>
      </c>
      <c r="S37" s="3" t="n">
        <f aca="false">AVERAGE(R33:R37)</f>
        <v>57.72</v>
      </c>
    </row>
    <row r="38" customFormat="false" ht="13" hidden="false" customHeight="false" outlineLevel="0" collapsed="false">
      <c r="B38" s="1" t="n">
        <v>2007</v>
      </c>
      <c r="C38" s="1" t="n">
        <v>31.5</v>
      </c>
      <c r="D38" s="1" t="n">
        <v>39.4</v>
      </c>
      <c r="E38" s="1" t="n">
        <v>53.4</v>
      </c>
      <c r="F38" s="1" t="n">
        <v>52.9</v>
      </c>
      <c r="G38" s="1" t="n">
        <v>64.4</v>
      </c>
      <c r="H38" s="1" t="n">
        <v>72.3</v>
      </c>
      <c r="I38" s="1" t="n">
        <v>77</v>
      </c>
      <c r="J38" s="1" t="n">
        <v>79.7</v>
      </c>
      <c r="K38" s="1" t="n">
        <v>72.4</v>
      </c>
      <c r="L38" s="1" t="n">
        <v>61.9</v>
      </c>
      <c r="M38" s="1" t="n">
        <v>48.2</v>
      </c>
      <c r="N38" s="1" t="n">
        <v>37.8</v>
      </c>
      <c r="O38" s="1" t="n">
        <v>57.6</v>
      </c>
      <c r="Q38" s="0" t="n">
        <f aca="false">B38</f>
        <v>2007</v>
      </c>
      <c r="R38" s="0" t="n">
        <f aca="false">O38</f>
        <v>57.6</v>
      </c>
      <c r="S38" s="3" t="n">
        <f aca="false">AVERAGE(R34:R38)</f>
        <v>57.78</v>
      </c>
    </row>
    <row r="39" customFormat="false" ht="13" hidden="false" customHeight="false" outlineLevel="0" collapsed="false">
      <c r="B39" s="1" t="n">
        <v>2008</v>
      </c>
      <c r="C39" s="1" t="n">
        <v>37.8</v>
      </c>
      <c r="D39" s="1" t="n">
        <v>41.8</v>
      </c>
      <c r="E39" s="1" t="n">
        <v>48.2</v>
      </c>
      <c r="F39" s="1" t="n">
        <v>56.7</v>
      </c>
      <c r="G39" s="1" t="n">
        <v>66.3</v>
      </c>
      <c r="H39" s="1" t="n">
        <v>77.2</v>
      </c>
      <c r="I39" s="1" t="n">
        <v>77.4</v>
      </c>
      <c r="J39" s="1" t="n">
        <v>74.6</v>
      </c>
      <c r="K39" s="1" t="n">
        <v>66.9</v>
      </c>
      <c r="L39" s="1" t="n">
        <v>58.2</v>
      </c>
      <c r="M39" s="1" t="n">
        <v>48.2</v>
      </c>
      <c r="N39" s="1" t="n">
        <v>39.3</v>
      </c>
      <c r="O39" s="1" t="n">
        <v>57.7</v>
      </c>
      <c r="Q39" s="0" t="n">
        <f aca="false">B39</f>
        <v>2008</v>
      </c>
      <c r="R39" s="0" t="n">
        <f aca="false">O39</f>
        <v>57.7</v>
      </c>
      <c r="S39" s="3" t="n">
        <f aca="false">AVERAGE(R35:R39)</f>
        <v>57.68</v>
      </c>
    </row>
    <row r="40" customFormat="false" ht="13" hidden="false" customHeight="false" outlineLevel="0" collapsed="false">
      <c r="B40" s="1" t="n">
        <v>2009</v>
      </c>
      <c r="C40" s="1" t="n">
        <v>38.5</v>
      </c>
      <c r="D40" s="1" t="n">
        <v>45.6</v>
      </c>
      <c r="E40" s="1" t="n">
        <v>51.2</v>
      </c>
      <c r="F40" s="1" t="n">
        <v>56</v>
      </c>
      <c r="G40" s="1" t="n">
        <v>63.9</v>
      </c>
      <c r="H40" s="1" t="n">
        <v>75.5</v>
      </c>
      <c r="I40" s="1" t="n">
        <v>78.1</v>
      </c>
      <c r="J40" s="1" t="n">
        <v>76</v>
      </c>
      <c r="K40" s="1" t="n">
        <v>67.1</v>
      </c>
      <c r="L40" s="1" t="n">
        <v>53.4</v>
      </c>
      <c r="M40" s="1" t="n">
        <v>50.4</v>
      </c>
      <c r="N40" s="1" t="n">
        <v>32.6</v>
      </c>
      <c r="O40" s="1" t="n">
        <v>57.4</v>
      </c>
      <c r="Q40" s="0" t="n">
        <f aca="false">B40</f>
        <v>2009</v>
      </c>
      <c r="R40" s="0" t="n">
        <f aca="false">O40</f>
        <v>57.4</v>
      </c>
      <c r="S40" s="3" t="n">
        <f aca="false">AVERAGE(R36:R40)</f>
        <v>57.68</v>
      </c>
    </row>
    <row r="41" customFormat="false" ht="13" hidden="false" customHeight="false" outlineLevel="0" collapsed="false">
      <c r="B41" s="1" t="n">
        <v>2010</v>
      </c>
      <c r="C41" s="1" t="n">
        <v>36.1</v>
      </c>
      <c r="D41" s="1" t="n">
        <v>32.8</v>
      </c>
      <c r="E41" s="1" t="n">
        <v>47.6</v>
      </c>
      <c r="F41" s="1" t="n">
        <v>57.3</v>
      </c>
      <c r="G41" s="1" t="n">
        <v>64.2</v>
      </c>
      <c r="H41" s="1" t="n">
        <v>78.6</v>
      </c>
      <c r="I41" s="1" t="n">
        <v>76.8</v>
      </c>
      <c r="J41" s="1" t="n">
        <v>78.3</v>
      </c>
      <c r="K41" s="1" t="n">
        <v>73.8</v>
      </c>
      <c r="L41" s="1" t="n">
        <v>61.5</v>
      </c>
      <c r="M41" s="1" t="n">
        <v>46.5</v>
      </c>
      <c r="N41" s="1" t="n">
        <v>41</v>
      </c>
      <c r="O41" s="1" t="n">
        <v>57.9</v>
      </c>
      <c r="Q41" s="0" t="n">
        <f aca="false">B41</f>
        <v>2010</v>
      </c>
      <c r="R41" s="0" t="n">
        <f aca="false">O41</f>
        <v>57.9</v>
      </c>
      <c r="S41" s="3" t="n">
        <f aca="false">AVERAGE(R37:R41)</f>
        <v>57.76</v>
      </c>
    </row>
    <row r="42" customFormat="false" ht="13" hidden="false" customHeight="false" outlineLevel="0" collapsed="false">
      <c r="B42" s="1" t="n">
        <v>2011</v>
      </c>
      <c r="C42" s="1" t="n">
        <v>35.6</v>
      </c>
      <c r="D42" s="1" t="n">
        <v>36.2</v>
      </c>
      <c r="E42" s="1" t="n">
        <v>51</v>
      </c>
      <c r="F42" s="1" t="n">
        <v>60.1</v>
      </c>
      <c r="G42" s="1" t="n">
        <v>66.7</v>
      </c>
      <c r="H42" s="1" t="n">
        <v>82.5</v>
      </c>
      <c r="I42" s="1" t="n">
        <v>85.2</v>
      </c>
      <c r="J42" s="1" t="n">
        <v>85.1</v>
      </c>
      <c r="K42" s="1" t="n">
        <v>70.7</v>
      </c>
      <c r="L42" s="1" t="n">
        <v>59.4</v>
      </c>
      <c r="M42" s="1" t="n">
        <v>48.2</v>
      </c>
      <c r="N42" s="1" t="n">
        <v>34.7</v>
      </c>
      <c r="O42" s="1" t="n">
        <v>59.6</v>
      </c>
      <c r="Q42" s="0" t="n">
        <f aca="false">B42</f>
        <v>2011</v>
      </c>
      <c r="R42" s="0" t="n">
        <f aca="false">O42</f>
        <v>59.6</v>
      </c>
      <c r="S42" s="3" t="n">
        <f aca="false">AVERAGE(R38:R42)</f>
        <v>58.04</v>
      </c>
    </row>
    <row r="43" customFormat="false" ht="13" hidden="false" customHeight="false" outlineLevel="0" collapsed="false">
      <c r="B43" s="1" t="n">
        <v>2012</v>
      </c>
      <c r="C43" s="1" t="n">
        <v>42.2</v>
      </c>
      <c r="D43" s="1" t="n">
        <v>40.2</v>
      </c>
      <c r="E43" s="1" t="n">
        <v>56.4</v>
      </c>
      <c r="F43" s="1" t="n">
        <v>62.9</v>
      </c>
      <c r="G43" s="1" t="n">
        <v>69.5</v>
      </c>
      <c r="H43" s="1" t="n">
        <v>78.9</v>
      </c>
      <c r="I43" s="1" t="n">
        <v>82.7</v>
      </c>
      <c r="J43" s="1" t="n">
        <v>80</v>
      </c>
      <c r="K43" s="1" t="n">
        <v>71.3</v>
      </c>
      <c r="L43" s="1" t="n">
        <v>57.9</v>
      </c>
      <c r="M43" s="1" t="n">
        <v>52.6</v>
      </c>
      <c r="N43" s="1" t="n">
        <v>41.5</v>
      </c>
      <c r="O43" s="1" t="n">
        <v>61.3</v>
      </c>
      <c r="Q43" s="0" t="n">
        <f aca="false">B43</f>
        <v>2012</v>
      </c>
      <c r="R43" s="0" t="n">
        <f aca="false">O43</f>
        <v>61.3</v>
      </c>
      <c r="S43" s="3" t="n">
        <f aca="false">AVERAGE(R39:R43)</f>
        <v>58.78</v>
      </c>
    </row>
    <row r="44" customFormat="false" ht="13" hidden="false" customHeight="false" outlineLevel="0" collapsed="false">
      <c r="B44" s="1" t="n">
        <v>2013</v>
      </c>
      <c r="C44" s="1" t="n">
        <v>38.6</v>
      </c>
      <c r="D44" s="1" t="n">
        <v>39.8</v>
      </c>
      <c r="E44" s="1" t="n">
        <v>50.6</v>
      </c>
      <c r="F44" s="1" t="n">
        <v>54.9</v>
      </c>
      <c r="G44" s="1" t="n">
        <v>68.3</v>
      </c>
      <c r="H44" s="1" t="n">
        <v>77.8</v>
      </c>
      <c r="I44" s="1" t="n">
        <v>77.9</v>
      </c>
      <c r="J44" s="1" t="n">
        <v>79.2</v>
      </c>
      <c r="K44" s="1" t="n">
        <v>73.7</v>
      </c>
      <c r="L44" s="1" t="n">
        <v>58.3</v>
      </c>
      <c r="M44" s="1" t="n">
        <v>45</v>
      </c>
      <c r="N44" s="1" t="n">
        <v>35.6</v>
      </c>
      <c r="O44" s="1" t="n">
        <v>58.3</v>
      </c>
      <c r="Q44" s="0" t="n">
        <f aca="false">B44</f>
        <v>2013</v>
      </c>
      <c r="R44" s="0" t="n">
        <f aca="false">O44</f>
        <v>58.3</v>
      </c>
      <c r="S44" s="3" t="n">
        <f aca="false">AVERAGE(R40:R44)</f>
        <v>58.9</v>
      </c>
    </row>
    <row r="45" customFormat="false" ht="13" hidden="false" customHeight="false" outlineLevel="0" collapsed="false">
      <c r="B45" s="1" t="n">
        <v>2014</v>
      </c>
      <c r="C45" s="1" t="n">
        <v>37</v>
      </c>
      <c r="D45" s="1" t="n">
        <v>37.7</v>
      </c>
      <c r="E45" s="1" t="n">
        <v>46.7</v>
      </c>
      <c r="F45" s="1" t="n">
        <v>57.6</v>
      </c>
      <c r="G45" s="1" t="n">
        <v>68</v>
      </c>
      <c r="H45" s="1" t="n">
        <v>75.3</v>
      </c>
      <c r="I45" s="1" t="n">
        <v>76.5</v>
      </c>
      <c r="J45" s="1" t="n">
        <v>79.3</v>
      </c>
      <c r="K45" s="1" t="n">
        <v>69.4</v>
      </c>
      <c r="L45" s="1" t="n">
        <v>61.5</v>
      </c>
      <c r="M45" s="1" t="n">
        <v>43.8</v>
      </c>
      <c r="N45" s="1" t="n">
        <v>39.8</v>
      </c>
      <c r="O45" s="1" t="n">
        <v>57.7</v>
      </c>
      <c r="Q45" s="0" t="n">
        <f aca="false">B45</f>
        <v>2014</v>
      </c>
      <c r="R45" s="0" t="n">
        <f aca="false">O45</f>
        <v>57.7</v>
      </c>
      <c r="S45" s="3" t="n">
        <f aca="false">AVERAGE(R41:R45)</f>
        <v>58.96</v>
      </c>
    </row>
    <row r="46" customFormat="false" ht="13" hidden="false" customHeight="false" outlineLevel="0" collapsed="false">
      <c r="B46" s="1" t="n">
        <v>2015</v>
      </c>
      <c r="C46" s="1" t="n">
        <v>36.6</v>
      </c>
      <c r="D46" s="1" t="n">
        <v>40.2</v>
      </c>
      <c r="E46" s="1" t="n">
        <v>50.6</v>
      </c>
      <c r="F46" s="1" t="n">
        <v>59.1</v>
      </c>
      <c r="G46" s="1" t="n">
        <v>62.1</v>
      </c>
      <c r="H46" s="1" t="n">
        <v>75</v>
      </c>
      <c r="I46" s="1" t="n">
        <v>78.2</v>
      </c>
      <c r="J46" s="1" t="n">
        <v>76.8</v>
      </c>
      <c r="K46" s="1" t="n">
        <v>75.1</v>
      </c>
      <c r="L46" s="1" t="n">
        <v>61.2</v>
      </c>
      <c r="M46" s="1" t="n">
        <v>47.7</v>
      </c>
      <c r="N46" s="1" t="n">
        <v>41</v>
      </c>
      <c r="O46" s="1" t="n">
        <v>58.6</v>
      </c>
      <c r="Q46" s="0" t="n">
        <f aca="false">B46</f>
        <v>2015</v>
      </c>
      <c r="R46" s="0" t="n">
        <f aca="false">O46</f>
        <v>58.6</v>
      </c>
      <c r="S46" s="3" t="n">
        <f aca="false">AVERAGE(R42:R46)</f>
        <v>59.1</v>
      </c>
    </row>
    <row r="47" customFormat="false" ht="13" hidden="false" customHeight="false" outlineLevel="0" collapsed="false">
      <c r="B47" s="1" t="n">
        <v>2016</v>
      </c>
      <c r="C47" s="1" t="n">
        <v>38.7</v>
      </c>
      <c r="D47" s="1" t="n">
        <v>46.1</v>
      </c>
      <c r="E47" s="1" t="n">
        <v>52.9</v>
      </c>
      <c r="F47" s="1" t="n">
        <v>57.5</v>
      </c>
      <c r="G47" s="1" t="n">
        <v>63.1</v>
      </c>
      <c r="H47" s="1" t="n">
        <v>77.3</v>
      </c>
      <c r="I47" s="1" t="n">
        <v>82.8</v>
      </c>
      <c r="J47" s="1" t="n">
        <v>76</v>
      </c>
      <c r="K47" s="1" t="n">
        <v>71.6</v>
      </c>
      <c r="L47" s="1" t="n">
        <v>65.7</v>
      </c>
      <c r="M47" s="1" t="n">
        <v>52.2</v>
      </c>
      <c r="N47" s="1" t="n">
        <v>38.1</v>
      </c>
      <c r="O47" s="1" t="n">
        <v>60.2</v>
      </c>
      <c r="Q47" s="0" t="n">
        <f aca="false">B47</f>
        <v>2016</v>
      </c>
      <c r="R47" s="0" t="n">
        <f aca="false">O47</f>
        <v>60.2</v>
      </c>
      <c r="S47" s="3" t="n">
        <f aca="false">AVERAGE(R43:R47)</f>
        <v>59.22</v>
      </c>
    </row>
    <row r="48" customFormat="false" ht="13" hidden="false" customHeight="false" outlineLevel="0" collapsed="false">
      <c r="B48" s="1" t="n">
        <v>2017</v>
      </c>
      <c r="C48" s="1" t="n">
        <v>39.4</v>
      </c>
      <c r="D48" s="1" t="n">
        <v>47.8</v>
      </c>
      <c r="E48" s="1" t="n">
        <v>53.9</v>
      </c>
      <c r="F48" s="1" t="n">
        <v>58</v>
      </c>
      <c r="G48" s="1" t="n">
        <v>64.2</v>
      </c>
      <c r="H48" s="1" t="n">
        <v>76.9</v>
      </c>
      <c r="I48" s="1" t="n">
        <v>80.1</v>
      </c>
      <c r="J48" s="1" t="n">
        <v>73.6</v>
      </c>
      <c r="K48" s="1" t="n">
        <v>69.5</v>
      </c>
      <c r="L48" s="1" t="n">
        <v>58.9</v>
      </c>
      <c r="M48" s="1" t="n">
        <v>52.9</v>
      </c>
      <c r="N48" s="1" t="n">
        <v>38.7</v>
      </c>
      <c r="O48" s="1" t="n">
        <v>59.5</v>
      </c>
      <c r="Q48" s="0" t="n">
        <f aca="false">B48</f>
        <v>2017</v>
      </c>
      <c r="R48" s="0" t="n">
        <f aca="false">O48</f>
        <v>59.5</v>
      </c>
      <c r="S48" s="3" t="n">
        <f aca="false">AVERAGE(R44:R48)</f>
        <v>58.86</v>
      </c>
    </row>
    <row r="49" customFormat="false" ht="13" hidden="false" customHeight="false" outlineLevel="0" collapsed="false">
      <c r="B49" s="1" t="n">
        <v>2018</v>
      </c>
      <c r="C49" s="1" t="n">
        <v>38.6</v>
      </c>
      <c r="D49" s="1" t="n">
        <v>41.3</v>
      </c>
      <c r="E49" s="1" t="n">
        <v>52.6</v>
      </c>
      <c r="F49" s="1" t="n">
        <v>55</v>
      </c>
      <c r="G49" s="1" t="n">
        <v>73.7</v>
      </c>
      <c r="H49" s="1" t="n">
        <v>79.2</v>
      </c>
      <c r="I49" s="1" t="n">
        <v>80.2</v>
      </c>
      <c r="J49" s="1" t="n">
        <v>79</v>
      </c>
      <c r="K49" s="1" t="n">
        <v>71.2</v>
      </c>
      <c r="L49" s="1" t="n">
        <v>57</v>
      </c>
      <c r="M49" s="1" t="n">
        <v>44</v>
      </c>
      <c r="N49" s="1" t="n">
        <v>38.8</v>
      </c>
      <c r="O49" s="1" t="n">
        <v>59.2</v>
      </c>
      <c r="Q49" s="0" t="n">
        <f aca="false">B49</f>
        <v>2018</v>
      </c>
      <c r="R49" s="0" t="n">
        <f aca="false">O49</f>
        <v>59.2</v>
      </c>
      <c r="S49" s="3" t="n">
        <f aca="false">AVERAGE(R45:R49)</f>
        <v>59.04</v>
      </c>
    </row>
    <row r="50" customFormat="false" ht="13" hidden="false" customHeight="false" outlineLevel="0" collapsed="false">
      <c r="B50" s="1" t="n">
        <v>2019</v>
      </c>
      <c r="C50" s="1" t="n">
        <v>39.6</v>
      </c>
      <c r="D50" s="1" t="n">
        <v>40.8</v>
      </c>
      <c r="E50" s="1" t="n">
        <v>45.9</v>
      </c>
      <c r="F50" s="1" t="n">
        <v>58.1</v>
      </c>
      <c r="G50" s="1" t="n">
        <v>62.4</v>
      </c>
      <c r="H50" s="1" t="n">
        <v>72.8</v>
      </c>
      <c r="I50" s="1" t="n">
        <v>80.4</v>
      </c>
      <c r="J50" s="1" t="n">
        <v>81.8</v>
      </c>
      <c r="K50" s="1" t="n">
        <v>76.5</v>
      </c>
      <c r="L50" s="1" t="n">
        <v>52.9</v>
      </c>
      <c r="M50" s="1" t="n">
        <v>44.5</v>
      </c>
      <c r="N50" s="1" t="n">
        <v>41.9</v>
      </c>
      <c r="O50" s="1" t="n">
        <v>58.1</v>
      </c>
      <c r="Q50" s="0" t="n">
        <f aca="false">B50</f>
        <v>2019</v>
      </c>
      <c r="R50" s="0" t="n">
        <f aca="false">O50</f>
        <v>58.1</v>
      </c>
      <c r="S50" s="3" t="n">
        <f aca="false">AVERAGE(R46:R50)</f>
        <v>59.12</v>
      </c>
    </row>
    <row r="51" customFormat="false" ht="13" hidden="false" customHeight="false" outlineLevel="0" collapsed="false">
      <c r="B51" s="1" t="n">
        <v>2020</v>
      </c>
      <c r="C51" s="1" t="n">
        <v>41.2</v>
      </c>
      <c r="D51" s="1" t="n">
        <v>38.7</v>
      </c>
      <c r="E51" s="1" t="n">
        <v>53</v>
      </c>
      <c r="F51" s="1" t="n">
        <v>55.9</v>
      </c>
      <c r="G51" s="1" t="n">
        <v>67.8</v>
      </c>
      <c r="H51" s="1" t="n">
        <v>78.3</v>
      </c>
      <c r="I51" s="1" t="n">
        <v>82</v>
      </c>
      <c r="J51" s="1" t="n">
        <v>80.7</v>
      </c>
      <c r="K51" s="1" t="n">
        <v>68.1</v>
      </c>
      <c r="L51" s="1" t="n">
        <v>57.2</v>
      </c>
      <c r="M51" s="1" t="n">
        <v>51.6</v>
      </c>
      <c r="N51" s="1" t="n">
        <v>39.1</v>
      </c>
      <c r="O51" s="1" t="n">
        <v>59.5</v>
      </c>
      <c r="Q51" s="0" t="n">
        <f aca="false">B51</f>
        <v>2020</v>
      </c>
      <c r="R51" s="0" t="n">
        <f aca="false">O51</f>
        <v>59.5</v>
      </c>
      <c r="S51" s="3" t="n">
        <f aca="false">AVERAGE(R47:R51)</f>
        <v>59.3</v>
      </c>
    </row>
    <row r="52" customFormat="false" ht="13" hidden="false" customHeight="false" outlineLevel="0" collapsed="false">
      <c r="B52" s="1" t="n">
        <v>2021</v>
      </c>
      <c r="C52" s="1" t="n">
        <v>38.5</v>
      </c>
      <c r="D52" s="1" t="n">
        <v>31.5</v>
      </c>
      <c r="E52" s="1" t="n">
        <v>49.9</v>
      </c>
      <c r="F52" s="1" t="n">
        <v>55.1</v>
      </c>
      <c r="G52" s="1" t="n">
        <v>64.7</v>
      </c>
      <c r="H52" s="1" t="n">
        <v>75.9</v>
      </c>
      <c r="I52" s="1" t="n">
        <v>77.4</v>
      </c>
      <c r="J52" s="1" t="n">
        <v>79.4</v>
      </c>
      <c r="K52" s="1" t="n">
        <v>74.5</v>
      </c>
      <c r="L52" s="1" t="n">
        <v>62.6</v>
      </c>
      <c r="M52" s="1" t="n">
        <v>51.4</v>
      </c>
      <c r="N52" s="1" t="n">
        <v>48.2</v>
      </c>
      <c r="O52" s="1" t="n">
        <v>59.1</v>
      </c>
      <c r="Q52" s="0" t="n">
        <f aca="false">B52</f>
        <v>2021</v>
      </c>
      <c r="R52" s="0" t="n">
        <f aca="false">O52</f>
        <v>59.1</v>
      </c>
      <c r="S52" s="3" t="n">
        <f aca="false">AVERAGE(R48:R52)</f>
        <v>59.08</v>
      </c>
    </row>
    <row r="53" customFormat="false" ht="13" hidden="false" customHeight="false" outlineLevel="0" collapsed="false">
      <c r="B53" s="1" t="n">
        <v>2022</v>
      </c>
      <c r="C53" s="1" t="n">
        <v>37.6</v>
      </c>
      <c r="D53" s="1" t="n">
        <v>36.1</v>
      </c>
      <c r="E53" s="1" t="n">
        <v>48.5</v>
      </c>
      <c r="F53" s="1" t="n">
        <v>60.2</v>
      </c>
      <c r="G53" s="1" t="n">
        <v>69.8</v>
      </c>
      <c r="H53" s="1" t="n">
        <v>78.1</v>
      </c>
      <c r="I53" s="1" t="n">
        <v>83.8</v>
      </c>
      <c r="J53" s="1" t="n">
        <v>77.9</v>
      </c>
      <c r="K53" s="1" t="n">
        <v>74.2</v>
      </c>
      <c r="L53" s="1" t="n">
        <v>59.5</v>
      </c>
      <c r="M53" s="1" t="n">
        <v>43.6</v>
      </c>
      <c r="N53" s="1" t="n">
        <v>40.8</v>
      </c>
      <c r="O53" s="1" t="n">
        <v>59.2</v>
      </c>
      <c r="Q53" s="0" t="n">
        <f aca="false">B53</f>
        <v>2022</v>
      </c>
      <c r="R53" s="0" t="n">
        <f aca="false">O53</f>
        <v>59.2</v>
      </c>
      <c r="S53" s="3" t="n">
        <f aca="false">AVERAGE(R49:R53)</f>
        <v>59.02</v>
      </c>
    </row>
    <row r="54" customFormat="false" ht="13" hidden="false" customHeight="false" outlineLevel="0" collapsed="false">
      <c r="B54" s="1" t="n">
        <v>2023</v>
      </c>
      <c r="C54" s="1" t="n">
        <v>40.6</v>
      </c>
      <c r="D54" s="1" t="n">
        <v>43.6</v>
      </c>
      <c r="E54" s="1" t="n">
        <v>49.1</v>
      </c>
      <c r="F54" s="1" t="n">
        <v>56.8</v>
      </c>
      <c r="G54" s="1" t="n">
        <v>66.9</v>
      </c>
      <c r="H54" s="1" t="n">
        <v>73</v>
      </c>
      <c r="I54" s="1" t="n">
        <v>81.4</v>
      </c>
      <c r="J54" s="1" t="n">
        <v>81.7</v>
      </c>
      <c r="K54" s="1" t="n">
        <v>75.4</v>
      </c>
      <c r="L54" s="1" t="n">
        <v>61.4</v>
      </c>
      <c r="M54" s="1" t="n">
        <v>49.9</v>
      </c>
      <c r="N54" s="1" t="n">
        <v>43.1</v>
      </c>
      <c r="O54" s="1" t="n">
        <v>60.2</v>
      </c>
      <c r="Q54" s="0" t="n">
        <f aca="false">B54</f>
        <v>2023</v>
      </c>
      <c r="R54" s="0" t="n">
        <f aca="false">O54</f>
        <v>60.2</v>
      </c>
      <c r="S54" s="3" t="n">
        <f aca="false">AVERAGE(R50:R54)</f>
        <v>59.22</v>
      </c>
    </row>
    <row r="55" customFormat="false" ht="13" hidden="false" customHeight="false" outlineLevel="0" collapsed="false">
      <c r="B55" s="1" t="n">
        <v>2024</v>
      </c>
      <c r="C55" s="1" t="n">
        <v>34.3</v>
      </c>
      <c r="D55" s="1" t="n">
        <v>46.2</v>
      </c>
      <c r="E55" s="1" t="n">
        <v>50.9</v>
      </c>
      <c r="F55" s="1" t="n">
        <v>58.9</v>
      </c>
      <c r="G55" s="1" t="n">
        <v>68.5</v>
      </c>
      <c r="H55" s="1" t="n">
        <v>80.6</v>
      </c>
      <c r="I55" s="1" t="n">
        <v>81.9</v>
      </c>
      <c r="J55" s="1" t="n">
        <v>84.4</v>
      </c>
      <c r="K55" s="1" t="n">
        <v>74.2</v>
      </c>
      <c r="L55" s="1" t="n">
        <v>66.7</v>
      </c>
      <c r="M55" s="1" t="n">
        <v>50.3</v>
      </c>
      <c r="N55" s="1" t="n">
        <v>45.3</v>
      </c>
      <c r="O55" s="1" t="n">
        <v>61.9</v>
      </c>
      <c r="Q55" s="0" t="n">
        <f aca="false">B55</f>
        <v>2024</v>
      </c>
      <c r="R55" s="0" t="n">
        <f aca="false">O55</f>
        <v>61.9</v>
      </c>
      <c r="S55" s="3" t="n">
        <f aca="false">AVERAGE(R51:R55)</f>
        <v>59.98</v>
      </c>
    </row>
    <row r="56" customFormat="false" ht="13" hidden="false" customHeight="false" outlineLevel="0" collapsed="false">
      <c r="B56" s="1" t="n">
        <v>2025</v>
      </c>
      <c r="C56" s="1" t="n">
        <v>32.4</v>
      </c>
      <c r="D56" s="1" t="n">
        <v>40.1</v>
      </c>
      <c r="E56" s="1" t="n">
        <v>53.9</v>
      </c>
      <c r="F56" s="1" t="n">
        <v>59.4</v>
      </c>
      <c r="G56" s="1" t="n">
        <v>63.3</v>
      </c>
      <c r="H56" s="1" t="n">
        <v>74.6</v>
      </c>
      <c r="I56" s="1" t="n">
        <v>77.7</v>
      </c>
      <c r="J56" s="1" t="n">
        <v>78.1</v>
      </c>
      <c r="K56" s="1" t="n">
        <v>71.9</v>
      </c>
      <c r="L56" s="1" t="n">
        <v>63</v>
      </c>
      <c r="M56" s="1" t="n">
        <v>51.5</v>
      </c>
      <c r="N56" s="1" t="n">
        <v>46.7</v>
      </c>
      <c r="O56" s="1" t="n">
        <v>59.4</v>
      </c>
      <c r="Q56" s="0" t="n">
        <f aca="false">B56</f>
        <v>2025</v>
      </c>
      <c r="R56" s="0" t="n">
        <f aca="false">O56</f>
        <v>59.4</v>
      </c>
      <c r="S56" s="3" t="n">
        <f aca="false">AVERAGE(R52:R56)</f>
        <v>59.96</v>
      </c>
    </row>
    <row r="63" customFormat="false" ht="24" hidden="false" customHeight="true" outlineLevel="0" collapsed="false">
      <c r="B63" s="1" t="s">
        <v>29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customFormat="false" ht="12.8" hidden="false" customHeight="false" outlineLevel="0" collapsed="false">
      <c r="B64" s="1"/>
    </row>
    <row r="65" customFormat="false" ht="13" hidden="false" customHeight="false" outlineLevel="0" collapsed="false">
      <c r="B65" s="1" t="s">
        <v>8</v>
      </c>
      <c r="C65" s="0" t="s">
        <v>9</v>
      </c>
      <c r="D65" s="0" t="s">
        <v>10</v>
      </c>
      <c r="E65" s="0" t="s">
        <v>11</v>
      </c>
      <c r="F65" s="0" t="s">
        <v>12</v>
      </c>
      <c r="G65" s="0" t="s">
        <v>13</v>
      </c>
      <c r="H65" s="0" t="s">
        <v>14</v>
      </c>
      <c r="I65" s="0" t="s">
        <v>15</v>
      </c>
      <c r="J65" s="0" t="s">
        <v>16</v>
      </c>
      <c r="K65" s="0" t="s">
        <v>17</v>
      </c>
      <c r="L65" s="0" t="s">
        <v>18</v>
      </c>
      <c r="M65" s="0" t="s">
        <v>19</v>
      </c>
      <c r="N65" s="0" t="s">
        <v>20</v>
      </c>
      <c r="O65" s="0" t="s">
        <v>21</v>
      </c>
      <c r="Q65" s="0" t="s">
        <v>8</v>
      </c>
      <c r="R65" s="0" t="s">
        <v>21</v>
      </c>
      <c r="S65" s="0" t="s">
        <v>22</v>
      </c>
    </row>
    <row r="66" customFormat="false" ht="13" hidden="false" customHeight="false" outlineLevel="0" collapsed="false">
      <c r="B66" s="1" t="n">
        <v>1975</v>
      </c>
      <c r="C66" s="1" t="n">
        <v>0.28</v>
      </c>
      <c r="D66" s="1" t="n">
        <v>1.33</v>
      </c>
      <c r="E66" s="1" t="n">
        <v>0.51</v>
      </c>
      <c r="F66" s="1" t="n">
        <v>1.02</v>
      </c>
      <c r="G66" s="1" t="n">
        <v>2.47</v>
      </c>
      <c r="H66" s="1" t="n">
        <v>4.15</v>
      </c>
      <c r="I66" s="1" t="n">
        <v>5.19</v>
      </c>
      <c r="J66" s="1" t="n">
        <v>3.97</v>
      </c>
      <c r="K66" s="1" t="n">
        <v>0.76</v>
      </c>
      <c r="L66" s="1" t="n">
        <v>0.33</v>
      </c>
      <c r="M66" s="1" t="n">
        <v>0.92</v>
      </c>
      <c r="N66" s="1" t="n">
        <v>0.15</v>
      </c>
      <c r="O66" s="1" t="n">
        <v>21.08</v>
      </c>
      <c r="Q66" s="0" t="n">
        <f aca="false">B66</f>
        <v>1975</v>
      </c>
      <c r="R66" s="0" t="n">
        <f aca="false">O66</f>
        <v>21.08</v>
      </c>
    </row>
    <row r="67" customFormat="false" ht="13" hidden="false" customHeight="false" outlineLevel="0" collapsed="false">
      <c r="B67" s="1" t="n">
        <v>1976</v>
      </c>
      <c r="C67" s="1" t="s">
        <v>25</v>
      </c>
      <c r="D67" s="1" t="n">
        <v>0.1</v>
      </c>
      <c r="E67" s="1" t="n">
        <v>0.79</v>
      </c>
      <c r="F67" s="1" t="n">
        <v>1.65</v>
      </c>
      <c r="G67" s="1" t="n">
        <v>1.36</v>
      </c>
      <c r="H67" s="1" t="n">
        <v>2.94</v>
      </c>
      <c r="I67" s="1" t="n">
        <v>1.77</v>
      </c>
      <c r="J67" s="1" t="n">
        <v>1.78</v>
      </c>
      <c r="K67" s="1" t="n">
        <v>4.28</v>
      </c>
      <c r="L67" s="1" t="n">
        <v>1.14</v>
      </c>
      <c r="M67" s="1" t="n">
        <v>0.43</v>
      </c>
      <c r="N67" s="1" t="s">
        <v>25</v>
      </c>
      <c r="O67" s="1" t="n">
        <v>16.24</v>
      </c>
      <c r="Q67" s="0" t="n">
        <f aca="false">B67</f>
        <v>1976</v>
      </c>
      <c r="R67" s="0" t="n">
        <f aca="false">O67</f>
        <v>16.24</v>
      </c>
    </row>
    <row r="68" customFormat="false" ht="13" hidden="false" customHeight="false" outlineLevel="0" collapsed="false">
      <c r="B68" s="1" t="n">
        <v>1977</v>
      </c>
      <c r="C68" s="1" t="n">
        <v>0.64</v>
      </c>
      <c r="D68" s="1" t="n">
        <v>0.53</v>
      </c>
      <c r="E68" s="1" t="n">
        <v>0.24</v>
      </c>
      <c r="F68" s="1" t="n">
        <v>2.74</v>
      </c>
      <c r="G68" s="1" t="n">
        <v>4.01</v>
      </c>
      <c r="H68" s="1" t="n">
        <v>2.06</v>
      </c>
      <c r="I68" s="1" t="n">
        <v>3.14</v>
      </c>
      <c r="J68" s="1" t="n">
        <v>4.94</v>
      </c>
      <c r="K68" s="1" t="n">
        <v>0.03</v>
      </c>
      <c r="L68" s="1" t="n">
        <v>0.26</v>
      </c>
      <c r="M68" s="1" t="n">
        <v>0.32</v>
      </c>
      <c r="N68" s="1" t="n">
        <v>0.27</v>
      </c>
      <c r="O68" s="1" t="n">
        <v>19.18</v>
      </c>
      <c r="Q68" s="0" t="n">
        <f aca="false">B68</f>
        <v>1977</v>
      </c>
      <c r="R68" s="0" t="n">
        <f aca="false">O68</f>
        <v>19.18</v>
      </c>
    </row>
    <row r="69" customFormat="false" ht="13" hidden="false" customHeight="false" outlineLevel="0" collapsed="false">
      <c r="B69" s="1" t="n">
        <v>1978</v>
      </c>
      <c r="C69" s="1" t="n">
        <v>0.63</v>
      </c>
      <c r="D69" s="1" t="n">
        <v>0.8</v>
      </c>
      <c r="E69" s="1" t="n">
        <v>0.21</v>
      </c>
      <c r="F69" s="1" t="n">
        <v>0.55</v>
      </c>
      <c r="G69" s="1" t="n">
        <v>5.76</v>
      </c>
      <c r="H69" s="1" t="n">
        <v>6.5</v>
      </c>
      <c r="I69" s="1" t="n">
        <v>1.82</v>
      </c>
      <c r="J69" s="1" t="n">
        <v>1.61</v>
      </c>
      <c r="K69" s="1" t="n">
        <v>2.42</v>
      </c>
      <c r="L69" s="1" t="n">
        <v>0.97</v>
      </c>
      <c r="M69" s="1" t="n">
        <v>0.47</v>
      </c>
      <c r="N69" s="1" t="n">
        <v>0.27</v>
      </c>
      <c r="O69" s="1" t="n">
        <v>22.01</v>
      </c>
      <c r="Q69" s="0" t="n">
        <f aca="false">B69</f>
        <v>1978</v>
      </c>
      <c r="R69" s="0" t="n">
        <f aca="false">O69</f>
        <v>22.01</v>
      </c>
    </row>
    <row r="70" customFormat="false" ht="13" hidden="false" customHeight="false" outlineLevel="0" collapsed="false">
      <c r="B70" s="1" t="n">
        <v>1979</v>
      </c>
      <c r="C70" s="1" t="n">
        <v>0.92</v>
      </c>
      <c r="D70" s="1" t="n">
        <v>0.28</v>
      </c>
      <c r="E70" s="1" t="n">
        <v>1.46</v>
      </c>
      <c r="F70" s="1" t="n">
        <v>1.29</v>
      </c>
      <c r="G70" s="1" t="n">
        <v>3.94</v>
      </c>
      <c r="H70" s="1" t="n">
        <v>3.19</v>
      </c>
      <c r="I70" s="1" t="n">
        <v>2.03</v>
      </c>
      <c r="J70" s="1" t="n">
        <v>5.08</v>
      </c>
      <c r="K70" s="1" t="n">
        <v>0.52</v>
      </c>
      <c r="L70" s="1" t="n">
        <v>1.28</v>
      </c>
      <c r="M70" s="1" t="n">
        <v>0.4</v>
      </c>
      <c r="N70" s="1" t="n">
        <v>0.07</v>
      </c>
      <c r="O70" s="1" t="n">
        <v>20.46</v>
      </c>
      <c r="Q70" s="0" t="n">
        <f aca="false">B70</f>
        <v>1979</v>
      </c>
      <c r="R70" s="0" t="n">
        <f aca="false">O70</f>
        <v>20.46</v>
      </c>
      <c r="S70" s="0" t="n">
        <f aca="false">AVERAGE(R66:R70)</f>
        <v>19.794</v>
      </c>
    </row>
    <row r="71" customFormat="false" ht="13" hidden="false" customHeight="false" outlineLevel="0" collapsed="false">
      <c r="B71" s="1" t="n">
        <v>1980</v>
      </c>
      <c r="C71" s="1" t="n">
        <v>0.85</v>
      </c>
      <c r="D71" s="1" t="n">
        <v>0.55</v>
      </c>
      <c r="E71" s="1" t="n">
        <v>1.38</v>
      </c>
      <c r="F71" s="1" t="n">
        <v>0.82</v>
      </c>
      <c r="G71" s="1" t="n">
        <v>2.88</v>
      </c>
      <c r="H71" s="1" t="n">
        <v>1.3</v>
      </c>
      <c r="I71" s="1" t="n">
        <v>0.65</v>
      </c>
      <c r="J71" s="1" t="n">
        <v>1.8</v>
      </c>
      <c r="K71" s="1" t="n">
        <v>1.55</v>
      </c>
      <c r="L71" s="1" t="n">
        <v>0.42</v>
      </c>
      <c r="M71" s="1" t="n">
        <v>0.84</v>
      </c>
      <c r="N71" s="1" t="n">
        <v>0.35</v>
      </c>
      <c r="O71" s="1" t="n">
        <v>13.39</v>
      </c>
      <c r="Q71" s="0" t="n">
        <f aca="false">B71</f>
        <v>1980</v>
      </c>
      <c r="R71" s="0" t="n">
        <f aca="false">O71</f>
        <v>13.39</v>
      </c>
      <c r="S71" s="0" t="n">
        <f aca="false">AVERAGE(R67:R71)</f>
        <v>18.256</v>
      </c>
    </row>
    <row r="72" customFormat="false" ht="13" hidden="false" customHeight="false" outlineLevel="0" collapsed="false">
      <c r="B72" s="1" t="n">
        <v>1981</v>
      </c>
      <c r="C72" s="1" t="n">
        <v>0.11</v>
      </c>
      <c r="D72" s="1" t="n">
        <v>0.23</v>
      </c>
      <c r="E72" s="1" t="n">
        <v>1.87</v>
      </c>
      <c r="F72" s="1" t="n">
        <v>0.9</v>
      </c>
      <c r="G72" s="1" t="n">
        <v>2.11</v>
      </c>
      <c r="H72" s="1" t="n">
        <v>1.04</v>
      </c>
      <c r="I72" s="1" t="n">
        <v>2.73</v>
      </c>
      <c r="J72" s="1" t="n">
        <v>5.22</v>
      </c>
      <c r="K72" s="1" t="n">
        <v>3.47</v>
      </c>
      <c r="L72" s="1" t="n">
        <v>1.79</v>
      </c>
      <c r="M72" s="1" t="n">
        <v>1.5</v>
      </c>
      <c r="N72" s="1" t="n">
        <v>0.03</v>
      </c>
      <c r="O72" s="1" t="n">
        <v>21</v>
      </c>
      <c r="Q72" s="0" t="n">
        <f aca="false">B72</f>
        <v>1981</v>
      </c>
      <c r="R72" s="0" t="n">
        <f aca="false">O72</f>
        <v>21</v>
      </c>
      <c r="S72" s="0" t="n">
        <f aca="false">AVERAGE(R68:R72)</f>
        <v>19.208</v>
      </c>
    </row>
    <row r="73" customFormat="false" ht="13" hidden="false" customHeight="false" outlineLevel="0" collapsed="false">
      <c r="B73" s="1" t="n">
        <v>1982</v>
      </c>
      <c r="C73" s="1" t="n">
        <v>0.15</v>
      </c>
      <c r="D73" s="1" t="n">
        <v>0.39</v>
      </c>
      <c r="E73" s="1" t="n">
        <v>0.52</v>
      </c>
      <c r="F73" s="1" t="n">
        <v>0.43</v>
      </c>
      <c r="G73" s="1" t="n">
        <v>1.96</v>
      </c>
      <c r="H73" s="1" t="n">
        <v>4.75</v>
      </c>
      <c r="I73" s="1" t="n">
        <v>6.23</v>
      </c>
      <c r="J73" s="1" t="n">
        <v>0.55</v>
      </c>
      <c r="K73" s="1" t="n">
        <v>1.37</v>
      </c>
      <c r="L73" s="1" t="n">
        <v>0.71</v>
      </c>
      <c r="M73" s="1" t="n">
        <v>0.75</v>
      </c>
      <c r="N73" s="1" t="n">
        <v>0.79</v>
      </c>
      <c r="O73" s="1" t="n">
        <v>18.6</v>
      </c>
      <c r="Q73" s="0" t="n">
        <f aca="false">B73</f>
        <v>1982</v>
      </c>
      <c r="R73" s="0" t="n">
        <f aca="false">O73</f>
        <v>18.6</v>
      </c>
      <c r="S73" s="0" t="n">
        <f aca="false">AVERAGE(R69:R73)</f>
        <v>19.092</v>
      </c>
    </row>
    <row r="74" customFormat="false" ht="13" hidden="false" customHeight="false" outlineLevel="0" collapsed="false">
      <c r="B74" s="1" t="n">
        <v>1983</v>
      </c>
      <c r="C74" s="1" t="n">
        <v>1.78</v>
      </c>
      <c r="D74" s="1" t="n">
        <v>1.19</v>
      </c>
      <c r="E74" s="1" t="n">
        <v>0.98</v>
      </c>
      <c r="F74" s="1" t="n">
        <v>0.83</v>
      </c>
      <c r="G74" s="1" t="n">
        <v>2.85</v>
      </c>
      <c r="H74" s="1" t="n">
        <v>1.76</v>
      </c>
      <c r="I74" s="1" t="n">
        <v>0.74</v>
      </c>
      <c r="J74" s="1" t="n">
        <v>0.28</v>
      </c>
      <c r="K74" s="1" t="n">
        <v>0.37</v>
      </c>
      <c r="L74" s="1" t="n">
        <v>3.23</v>
      </c>
      <c r="M74" s="1" t="n">
        <v>0.33</v>
      </c>
      <c r="N74" s="1" t="n">
        <v>0.64</v>
      </c>
      <c r="O74" s="1" t="n">
        <v>14.98</v>
      </c>
      <c r="Q74" s="0" t="n">
        <f aca="false">B74</f>
        <v>1983</v>
      </c>
      <c r="R74" s="0" t="n">
        <f aca="false">O74</f>
        <v>14.98</v>
      </c>
      <c r="S74" s="0" t="n">
        <f aca="false">AVERAGE(R70:R74)</f>
        <v>17.686</v>
      </c>
    </row>
    <row r="75" customFormat="false" ht="13" hidden="false" customHeight="false" outlineLevel="0" collapsed="false">
      <c r="B75" s="1" t="n">
        <v>1984</v>
      </c>
      <c r="C75" s="1" t="n">
        <v>0.56</v>
      </c>
      <c r="D75" s="1" t="n">
        <v>0.37</v>
      </c>
      <c r="E75" s="1" t="n">
        <v>0.98</v>
      </c>
      <c r="F75" s="1" t="n">
        <v>1.18</v>
      </c>
      <c r="G75" s="1" t="n">
        <v>0.04</v>
      </c>
      <c r="H75" s="1" t="n">
        <v>6.76</v>
      </c>
      <c r="I75" s="1" t="n">
        <v>0.83</v>
      </c>
      <c r="J75" s="1" t="n">
        <v>2.28</v>
      </c>
      <c r="K75" s="1" t="n">
        <v>0.95</v>
      </c>
      <c r="L75" s="1" t="n">
        <v>3.19</v>
      </c>
      <c r="M75" s="1" t="n">
        <v>1.09</v>
      </c>
      <c r="N75" s="1" t="n">
        <v>1</v>
      </c>
      <c r="O75" s="1" t="n">
        <v>19.23</v>
      </c>
      <c r="Q75" s="0" t="n">
        <f aca="false">B75</f>
        <v>1984</v>
      </c>
      <c r="R75" s="0" t="n">
        <f aca="false">O75</f>
        <v>19.23</v>
      </c>
      <c r="S75" s="0" t="n">
        <f aca="false">AVERAGE(R71:R75)</f>
        <v>17.44</v>
      </c>
    </row>
    <row r="76" customFormat="false" ht="13" hidden="false" customHeight="false" outlineLevel="0" collapsed="false">
      <c r="B76" s="1" t="n">
        <v>1985</v>
      </c>
      <c r="C76" s="1" t="n">
        <v>0.99</v>
      </c>
      <c r="D76" s="1" t="n">
        <v>0.77</v>
      </c>
      <c r="E76" s="1" t="n">
        <v>1.49</v>
      </c>
      <c r="F76" s="1" t="n">
        <v>2.79</v>
      </c>
      <c r="G76" s="1" t="n">
        <v>0.86</v>
      </c>
      <c r="H76" s="1" t="n">
        <v>3.08</v>
      </c>
      <c r="I76" s="1" t="n">
        <v>2.07</v>
      </c>
      <c r="J76" s="1" t="n">
        <v>1.67</v>
      </c>
      <c r="K76" s="1" t="n">
        <v>4.96</v>
      </c>
      <c r="L76" s="1" t="n">
        <v>3.07</v>
      </c>
      <c r="M76" s="1" t="n">
        <v>0.39</v>
      </c>
      <c r="N76" s="1" t="n">
        <v>0.26</v>
      </c>
      <c r="O76" s="1" t="n">
        <v>22.4</v>
      </c>
      <c r="Q76" s="0" t="n">
        <f aca="false">B76</f>
        <v>1985</v>
      </c>
      <c r="R76" s="0" t="n">
        <f aca="false">O76</f>
        <v>22.4</v>
      </c>
      <c r="S76" s="0" t="n">
        <f aca="false">AVERAGE(R72:R76)</f>
        <v>19.242</v>
      </c>
    </row>
    <row r="77" customFormat="false" ht="13" hidden="false" customHeight="false" outlineLevel="0" collapsed="false">
      <c r="B77" s="1" t="n">
        <v>1986</v>
      </c>
      <c r="C77" s="1" t="n">
        <v>0</v>
      </c>
      <c r="D77" s="1" t="n">
        <v>1.02</v>
      </c>
      <c r="E77" s="1" t="n">
        <v>0.6</v>
      </c>
      <c r="F77" s="1" t="n">
        <v>0.3</v>
      </c>
      <c r="G77" s="1" t="n">
        <v>3.28</v>
      </c>
      <c r="H77" s="1" t="n">
        <v>3.7</v>
      </c>
      <c r="I77" s="1" t="n">
        <v>3.52</v>
      </c>
      <c r="J77" s="1" t="n">
        <v>7.04</v>
      </c>
      <c r="K77" s="1" t="n">
        <v>1.45</v>
      </c>
      <c r="L77" s="1" t="n">
        <v>1.94</v>
      </c>
      <c r="M77" s="1" t="n">
        <v>1.82</v>
      </c>
      <c r="N77" s="1" t="n">
        <v>0.66</v>
      </c>
      <c r="O77" s="1" t="n">
        <v>25.33</v>
      </c>
      <c r="Q77" s="0" t="n">
        <f aca="false">B77</f>
        <v>1986</v>
      </c>
      <c r="R77" s="0" t="n">
        <f aca="false">O77</f>
        <v>25.33</v>
      </c>
      <c r="S77" s="0" t="n">
        <f aca="false">AVERAGE(R73:R77)</f>
        <v>20.108</v>
      </c>
    </row>
    <row r="78" customFormat="false" ht="13" hidden="false" customHeight="false" outlineLevel="0" collapsed="false">
      <c r="B78" s="1" t="n">
        <v>1987</v>
      </c>
      <c r="C78" s="1" t="n">
        <v>1.26</v>
      </c>
      <c r="D78" s="1" t="n">
        <v>0.84</v>
      </c>
      <c r="E78" s="1" t="n">
        <v>0.92</v>
      </c>
      <c r="F78" s="1" t="n">
        <v>0.57</v>
      </c>
      <c r="G78" s="1" t="n">
        <v>4.28</v>
      </c>
      <c r="H78" s="1" t="n">
        <v>3.29</v>
      </c>
      <c r="I78" s="1" t="n">
        <v>0.83</v>
      </c>
      <c r="J78" s="1" t="n">
        <v>3.28</v>
      </c>
      <c r="K78" s="1" t="n">
        <v>3.4</v>
      </c>
      <c r="L78" s="1" t="n">
        <v>1.17</v>
      </c>
      <c r="M78" s="1" t="n">
        <v>0.43</v>
      </c>
      <c r="N78" s="1" t="n">
        <v>1.75</v>
      </c>
      <c r="O78" s="1" t="n">
        <v>22.02</v>
      </c>
      <c r="Q78" s="0" t="n">
        <f aca="false">B78</f>
        <v>1987</v>
      </c>
      <c r="R78" s="0" t="n">
        <f aca="false">O78</f>
        <v>22.02</v>
      </c>
      <c r="S78" s="0" t="n">
        <f aca="false">AVERAGE(R74:R78)</f>
        <v>20.792</v>
      </c>
    </row>
    <row r="79" customFormat="false" ht="13" hidden="false" customHeight="false" outlineLevel="0" collapsed="false">
      <c r="B79" s="1" t="n">
        <v>1988</v>
      </c>
      <c r="C79" s="1" t="n">
        <v>0.33</v>
      </c>
      <c r="D79" s="1" t="n">
        <v>0.04</v>
      </c>
      <c r="E79" s="1" t="n">
        <v>1.19</v>
      </c>
      <c r="F79" s="1" t="n">
        <v>2.22</v>
      </c>
      <c r="G79" s="1" t="n">
        <v>6.02</v>
      </c>
      <c r="H79" s="1" t="n">
        <v>3.68</v>
      </c>
      <c r="I79" s="1" t="n">
        <v>3.3</v>
      </c>
      <c r="J79" s="1" t="n">
        <v>3.59</v>
      </c>
      <c r="K79" s="1" t="n">
        <v>3.15</v>
      </c>
      <c r="L79" s="1" t="n">
        <v>0.71</v>
      </c>
      <c r="M79" s="1" t="n">
        <v>0.29</v>
      </c>
      <c r="N79" s="1" t="n">
        <v>0.17</v>
      </c>
      <c r="O79" s="1" t="n">
        <v>24.69</v>
      </c>
      <c r="Q79" s="0" t="n">
        <f aca="false">B79</f>
        <v>1988</v>
      </c>
      <c r="R79" s="0" t="n">
        <f aca="false">O79</f>
        <v>24.69</v>
      </c>
      <c r="S79" s="0" t="n">
        <f aca="false">AVERAGE(R75:R79)</f>
        <v>22.734</v>
      </c>
    </row>
    <row r="80" customFormat="false" ht="13" hidden="false" customHeight="false" outlineLevel="0" collapsed="false">
      <c r="B80" s="1" t="n">
        <v>1989</v>
      </c>
      <c r="C80" s="1" t="n">
        <v>0.16</v>
      </c>
      <c r="D80" s="1" t="n">
        <v>0.55</v>
      </c>
      <c r="E80" s="1" t="n">
        <v>0.52</v>
      </c>
      <c r="F80" s="1" t="n">
        <v>0.75</v>
      </c>
      <c r="G80" s="1" t="n">
        <v>2.51</v>
      </c>
      <c r="H80" s="1" t="n">
        <v>6.07</v>
      </c>
      <c r="I80" s="1" t="n">
        <v>2.74</v>
      </c>
      <c r="J80" s="1" t="n">
        <v>3.22</v>
      </c>
      <c r="K80" s="1" t="n">
        <v>1.8</v>
      </c>
      <c r="L80" s="1" t="n">
        <v>0.74</v>
      </c>
      <c r="M80" s="1" t="n">
        <v>0</v>
      </c>
      <c r="N80" s="1" t="n">
        <v>0.49</v>
      </c>
      <c r="O80" s="1" t="n">
        <v>19.55</v>
      </c>
      <c r="Q80" s="0" t="n">
        <f aca="false">B80</f>
        <v>1989</v>
      </c>
      <c r="R80" s="0" t="n">
        <f aca="false">O80</f>
        <v>19.55</v>
      </c>
      <c r="S80" s="0" t="n">
        <f aca="false">AVERAGE(R76:R80)</f>
        <v>22.798</v>
      </c>
    </row>
    <row r="81" customFormat="false" ht="13" hidden="false" customHeight="false" outlineLevel="0" collapsed="false">
      <c r="B81" s="1" t="n">
        <v>1990</v>
      </c>
      <c r="C81" s="1" t="n">
        <v>1.22</v>
      </c>
      <c r="D81" s="1" t="n">
        <v>1.61</v>
      </c>
      <c r="E81" s="1" t="n">
        <v>2.56</v>
      </c>
      <c r="F81" s="1" t="n">
        <v>1.1</v>
      </c>
      <c r="G81" s="1" t="n">
        <v>0.9</v>
      </c>
      <c r="H81" s="1" t="n">
        <v>0.14</v>
      </c>
      <c r="I81" s="1" t="n">
        <v>3.28</v>
      </c>
      <c r="J81" s="1" t="n">
        <v>2.79</v>
      </c>
      <c r="K81" s="1" t="n">
        <v>2.72</v>
      </c>
      <c r="L81" s="1" t="n">
        <v>0.46</v>
      </c>
      <c r="M81" s="1" t="n">
        <v>0.5</v>
      </c>
      <c r="N81" s="1" t="n">
        <v>0.23</v>
      </c>
      <c r="O81" s="1" t="n">
        <v>17.51</v>
      </c>
      <c r="Q81" s="0" t="n">
        <f aca="false">B81</f>
        <v>1990</v>
      </c>
      <c r="R81" s="0" t="n">
        <f aca="false">O81</f>
        <v>17.51</v>
      </c>
      <c r="S81" s="0" t="n">
        <f aca="false">AVERAGE(R77:R81)</f>
        <v>21.82</v>
      </c>
    </row>
    <row r="82" customFormat="false" ht="13" hidden="false" customHeight="false" outlineLevel="0" collapsed="false">
      <c r="B82" s="1" t="n">
        <v>1991</v>
      </c>
      <c r="C82" s="1" t="n">
        <v>0.86</v>
      </c>
      <c r="D82" s="1" t="s">
        <v>25</v>
      </c>
      <c r="E82" s="1" t="n">
        <v>0.41</v>
      </c>
      <c r="F82" s="1" t="n">
        <v>0.04</v>
      </c>
      <c r="G82" s="1" t="n">
        <v>3.08</v>
      </c>
      <c r="H82" s="1" t="n">
        <v>2.47</v>
      </c>
      <c r="I82" s="1" t="n">
        <v>2.2</v>
      </c>
      <c r="J82" s="1" t="n">
        <v>1.28</v>
      </c>
      <c r="K82" s="1" t="n">
        <v>2.04</v>
      </c>
      <c r="L82" s="1" t="n">
        <v>0.64</v>
      </c>
      <c r="M82" s="1" t="n">
        <v>0.66</v>
      </c>
      <c r="N82" s="1" t="n">
        <v>2.24</v>
      </c>
      <c r="O82" s="1" t="n">
        <v>15.92</v>
      </c>
      <c r="Q82" s="0" t="n">
        <f aca="false">B82</f>
        <v>1991</v>
      </c>
      <c r="R82" s="0" t="n">
        <f aca="false">O82</f>
        <v>15.92</v>
      </c>
      <c r="S82" s="0" t="n">
        <f aca="false">AVERAGE(R78:R82)</f>
        <v>19.938</v>
      </c>
    </row>
    <row r="83" customFormat="false" ht="13" hidden="false" customHeight="false" outlineLevel="0" collapsed="false">
      <c r="B83" s="1" t="n">
        <v>1992</v>
      </c>
      <c r="C83" s="1" t="n">
        <v>0.5</v>
      </c>
      <c r="D83" s="1" t="n">
        <v>0.3</v>
      </c>
      <c r="E83" s="1" t="n">
        <v>1.11</v>
      </c>
      <c r="F83" s="1" t="n">
        <v>1.6</v>
      </c>
      <c r="G83" s="1" t="n">
        <v>3.1</v>
      </c>
      <c r="H83" s="1" t="n">
        <v>7.57</v>
      </c>
      <c r="I83" s="1" t="n">
        <v>2.36</v>
      </c>
      <c r="J83" s="1" t="n">
        <v>2.27</v>
      </c>
      <c r="K83" s="1" t="n">
        <v>0.16</v>
      </c>
      <c r="L83" s="1" t="n">
        <v>0.31</v>
      </c>
      <c r="M83" s="1" t="n">
        <v>0.8</v>
      </c>
      <c r="N83" s="1" t="n">
        <v>0.55</v>
      </c>
      <c r="O83" s="1" t="n">
        <v>20.63</v>
      </c>
      <c r="Q83" s="0" t="n">
        <f aca="false">B83</f>
        <v>1992</v>
      </c>
      <c r="R83" s="0" t="n">
        <f aca="false">O83</f>
        <v>20.63</v>
      </c>
      <c r="S83" s="0" t="n">
        <f aca="false">AVERAGE(R79:R83)</f>
        <v>19.66</v>
      </c>
    </row>
    <row r="84" customFormat="false" ht="13" hidden="false" customHeight="false" outlineLevel="0" collapsed="false">
      <c r="B84" s="1" t="n">
        <v>1993</v>
      </c>
      <c r="C84" s="1" t="n">
        <v>0.76</v>
      </c>
      <c r="D84" s="1" t="n">
        <v>0.36</v>
      </c>
      <c r="E84" s="1" t="n">
        <v>1.29</v>
      </c>
      <c r="F84" s="1" t="n">
        <v>0.35</v>
      </c>
      <c r="G84" s="1" t="n">
        <v>1.92</v>
      </c>
      <c r="H84" s="1" t="n">
        <v>2.76</v>
      </c>
      <c r="I84" s="1" t="n">
        <v>3.36</v>
      </c>
      <c r="J84" s="1" t="n">
        <v>4.52</v>
      </c>
      <c r="K84" s="1" t="n">
        <v>1</v>
      </c>
      <c r="L84" s="1" t="n">
        <v>0.53</v>
      </c>
      <c r="M84" s="1" t="n">
        <v>0.52</v>
      </c>
      <c r="N84" s="1" t="n">
        <v>0.95</v>
      </c>
      <c r="O84" s="1" t="n">
        <v>18.32</v>
      </c>
      <c r="Q84" s="0" t="n">
        <f aca="false">B84</f>
        <v>1993</v>
      </c>
      <c r="R84" s="0" t="n">
        <f aca="false">O84</f>
        <v>18.32</v>
      </c>
      <c r="S84" s="0" t="n">
        <f aca="false">AVERAGE(R80:R84)</f>
        <v>18.386</v>
      </c>
    </row>
    <row r="85" customFormat="false" ht="13" hidden="false" customHeight="false" outlineLevel="0" collapsed="false">
      <c r="B85" s="1" t="n">
        <v>1994</v>
      </c>
      <c r="C85" s="1" t="n">
        <v>1.02</v>
      </c>
      <c r="D85" s="1" t="n">
        <v>0.07</v>
      </c>
      <c r="E85" s="1" t="n">
        <v>0.96</v>
      </c>
      <c r="F85" s="1" t="n">
        <v>1.15</v>
      </c>
      <c r="G85" s="1" t="n">
        <v>1.39</v>
      </c>
      <c r="H85" s="1" t="n">
        <v>1.26</v>
      </c>
      <c r="I85" s="1" t="n">
        <v>4.49</v>
      </c>
      <c r="J85" s="1" t="n">
        <v>2.86</v>
      </c>
      <c r="K85" s="1" t="n">
        <v>2</v>
      </c>
      <c r="L85" s="1" t="n">
        <v>0.46</v>
      </c>
      <c r="M85" s="1" t="n">
        <v>0.58</v>
      </c>
      <c r="N85" s="1" t="n">
        <v>0.3</v>
      </c>
      <c r="O85" s="1" t="n">
        <v>16.54</v>
      </c>
      <c r="Q85" s="0" t="n">
        <f aca="false">B85</f>
        <v>1994</v>
      </c>
      <c r="R85" s="0" t="n">
        <f aca="false">O85</f>
        <v>16.54</v>
      </c>
      <c r="S85" s="0" t="n">
        <f aca="false">AVERAGE(R81:R85)</f>
        <v>17.784</v>
      </c>
    </row>
    <row r="86" customFormat="false" ht="13" hidden="false" customHeight="false" outlineLevel="0" collapsed="false">
      <c r="B86" s="1" t="n">
        <v>1995</v>
      </c>
      <c r="C86" s="1" t="n">
        <v>0.32</v>
      </c>
      <c r="D86" s="1" t="s">
        <v>25</v>
      </c>
      <c r="E86" s="1" t="n">
        <v>0.8</v>
      </c>
      <c r="F86" s="1" t="n">
        <v>0.83</v>
      </c>
      <c r="G86" s="1" t="n">
        <v>4.94</v>
      </c>
      <c r="H86" s="1" t="n">
        <v>2.71</v>
      </c>
      <c r="I86" s="1" t="n">
        <v>2.85</v>
      </c>
      <c r="J86" s="1" t="n">
        <v>2.18</v>
      </c>
      <c r="K86" s="1" t="n">
        <v>2.6</v>
      </c>
      <c r="L86" s="1" t="n">
        <v>0.45</v>
      </c>
      <c r="M86" s="1" t="n">
        <v>0.06</v>
      </c>
      <c r="N86" s="1" t="n">
        <v>0.59</v>
      </c>
      <c r="O86" s="1" t="n">
        <v>18.33</v>
      </c>
      <c r="Q86" s="0" t="n">
        <f aca="false">B86</f>
        <v>1995</v>
      </c>
      <c r="R86" s="0" t="n">
        <f aca="false">O86</f>
        <v>18.33</v>
      </c>
      <c r="S86" s="0" t="n">
        <f aca="false">AVERAGE(R82:R86)</f>
        <v>17.948</v>
      </c>
    </row>
    <row r="87" customFormat="false" ht="13" hidden="false" customHeight="false" outlineLevel="0" collapsed="false">
      <c r="B87" s="1" t="n">
        <v>1996</v>
      </c>
      <c r="C87" s="1" t="n">
        <v>0.07</v>
      </c>
      <c r="D87" s="1" t="n">
        <v>0.24</v>
      </c>
      <c r="E87" s="1" t="n">
        <v>0.24</v>
      </c>
      <c r="F87" s="1" t="s">
        <v>25</v>
      </c>
      <c r="G87" s="1" t="n">
        <v>1.67</v>
      </c>
      <c r="H87" s="1" t="n">
        <v>2.86</v>
      </c>
      <c r="I87" s="1" t="n">
        <v>4.95</v>
      </c>
      <c r="J87" s="1" t="n">
        <v>6.43</v>
      </c>
      <c r="K87" s="1" t="n">
        <v>1.86</v>
      </c>
      <c r="L87" s="1" t="n">
        <v>0.84</v>
      </c>
      <c r="M87" s="1" t="n">
        <v>1.3</v>
      </c>
      <c r="N87" s="1" t="n">
        <v>0.05</v>
      </c>
      <c r="O87" s="1" t="n">
        <v>20.51</v>
      </c>
      <c r="Q87" s="0" t="n">
        <f aca="false">B87</f>
        <v>1996</v>
      </c>
      <c r="R87" s="0" t="n">
        <f aca="false">O87</f>
        <v>20.51</v>
      </c>
      <c r="S87" s="0" t="n">
        <f aca="false">AVERAGE(R83:R87)</f>
        <v>18.866</v>
      </c>
    </row>
    <row r="88" customFormat="false" ht="13" hidden="false" customHeight="false" outlineLevel="0" collapsed="false">
      <c r="B88" s="1" t="n">
        <v>1997</v>
      </c>
      <c r="C88" s="1" t="n">
        <v>0.64</v>
      </c>
      <c r="D88" s="1" t="n">
        <v>0.47</v>
      </c>
      <c r="E88" s="1" t="n">
        <v>0.01</v>
      </c>
      <c r="F88" s="1" t="n">
        <v>6.45</v>
      </c>
      <c r="G88" s="1" t="n">
        <v>2.16</v>
      </c>
      <c r="H88" s="1" t="n">
        <v>2.93</v>
      </c>
      <c r="I88" s="1" t="n">
        <v>5.51</v>
      </c>
      <c r="J88" s="1" t="n">
        <v>1.4</v>
      </c>
      <c r="K88" s="1" t="n">
        <v>1.35</v>
      </c>
      <c r="L88" s="1" t="n">
        <v>0.74</v>
      </c>
      <c r="M88" s="1" t="n">
        <v>1.17</v>
      </c>
      <c r="N88" s="1" t="n">
        <v>2.12</v>
      </c>
      <c r="O88" s="1" t="n">
        <v>24.95</v>
      </c>
      <c r="Q88" s="0" t="n">
        <f aca="false">B88</f>
        <v>1997</v>
      </c>
      <c r="R88" s="0" t="n">
        <f aca="false">O88</f>
        <v>24.95</v>
      </c>
      <c r="S88" s="0" t="n">
        <f aca="false">AVERAGE(R84:R88)</f>
        <v>19.73</v>
      </c>
    </row>
    <row r="89" customFormat="false" ht="13" hidden="false" customHeight="false" outlineLevel="0" collapsed="false">
      <c r="B89" s="1" t="n">
        <v>1998</v>
      </c>
      <c r="C89" s="1" t="n">
        <v>0.68</v>
      </c>
      <c r="D89" s="1" t="n">
        <v>2.08</v>
      </c>
      <c r="E89" s="1" t="n">
        <v>2.46</v>
      </c>
      <c r="F89" s="1" t="n">
        <v>0.97</v>
      </c>
      <c r="G89" s="1" t="n">
        <v>0.53</v>
      </c>
      <c r="H89" s="1" t="n">
        <v>0.12</v>
      </c>
      <c r="I89" s="1" t="n">
        <v>1.09</v>
      </c>
      <c r="J89" s="1" t="n">
        <v>0.76</v>
      </c>
      <c r="K89" s="1" t="n">
        <v>1.23</v>
      </c>
      <c r="L89" s="1" t="n">
        <v>6.48</v>
      </c>
      <c r="M89" s="1" t="n">
        <v>0.34</v>
      </c>
      <c r="N89" s="1" t="n">
        <v>0.41</v>
      </c>
      <c r="O89" s="1" t="n">
        <v>17.15</v>
      </c>
      <c r="Q89" s="0" t="n">
        <f aca="false">B89</f>
        <v>1998</v>
      </c>
      <c r="R89" s="0" t="n">
        <f aca="false">O89</f>
        <v>17.15</v>
      </c>
      <c r="S89" s="0" t="n">
        <f aca="false">AVERAGE(R85:R89)</f>
        <v>19.496</v>
      </c>
    </row>
    <row r="90" customFormat="false" ht="13" hidden="false" customHeight="false" outlineLevel="0" collapsed="false">
      <c r="B90" s="1" t="n">
        <v>1999</v>
      </c>
      <c r="C90" s="1" t="n">
        <v>2.67</v>
      </c>
      <c r="D90" s="1" t="s">
        <v>25</v>
      </c>
      <c r="E90" s="1" t="n">
        <v>1.35</v>
      </c>
      <c r="F90" s="1" t="n">
        <v>6.3</v>
      </c>
      <c r="G90" s="1" t="n">
        <v>4.29</v>
      </c>
      <c r="H90" s="1" t="n">
        <v>3.61</v>
      </c>
      <c r="I90" s="1" t="n">
        <v>2.87</v>
      </c>
      <c r="J90" s="1" t="n">
        <v>2.04</v>
      </c>
      <c r="K90" s="1" t="n">
        <v>2.54</v>
      </c>
      <c r="L90" s="1" t="n">
        <v>0.38</v>
      </c>
      <c r="M90" s="1" t="n">
        <v>0</v>
      </c>
      <c r="N90" s="1" t="n">
        <v>0.93</v>
      </c>
      <c r="O90" s="1" t="n">
        <v>26.98</v>
      </c>
      <c r="Q90" s="0" t="n">
        <f aca="false">B90</f>
        <v>1999</v>
      </c>
      <c r="R90" s="0" t="n">
        <f aca="false">O90</f>
        <v>26.98</v>
      </c>
      <c r="S90" s="0" t="n">
        <f aca="false">AVERAGE(R86:R90)</f>
        <v>21.584</v>
      </c>
    </row>
    <row r="91" customFormat="false" ht="13" hidden="false" customHeight="false" outlineLevel="0" collapsed="false">
      <c r="B91" s="1" t="n">
        <v>2000</v>
      </c>
      <c r="C91" s="1" t="n">
        <v>0.24</v>
      </c>
      <c r="D91" s="1" t="n">
        <v>0.04</v>
      </c>
      <c r="E91" s="1" t="n">
        <v>4.14</v>
      </c>
      <c r="F91" s="1" t="n">
        <v>0.43</v>
      </c>
      <c r="G91" s="1" t="n">
        <v>1.14</v>
      </c>
      <c r="H91" s="1" t="n">
        <v>5.54</v>
      </c>
      <c r="I91" s="1" t="n">
        <v>0.16</v>
      </c>
      <c r="J91" s="1" t="n">
        <v>0.29</v>
      </c>
      <c r="K91" s="1" t="n">
        <v>0.03</v>
      </c>
      <c r="L91" s="1" t="n">
        <v>3.95</v>
      </c>
      <c r="M91" s="1" t="n">
        <v>0.96</v>
      </c>
      <c r="N91" s="1" t="n">
        <v>1.47</v>
      </c>
      <c r="O91" s="1" t="n">
        <v>18.39</v>
      </c>
      <c r="Q91" s="0" t="n">
        <f aca="false">B91</f>
        <v>2000</v>
      </c>
      <c r="R91" s="0" t="n">
        <f aca="false">O91</f>
        <v>18.39</v>
      </c>
      <c r="S91" s="0" t="n">
        <f aca="false">AVERAGE(R87:R91)</f>
        <v>21.596</v>
      </c>
    </row>
    <row r="92" customFormat="false" ht="13" hidden="false" customHeight="false" outlineLevel="0" collapsed="false">
      <c r="B92" s="1" t="n">
        <v>2001</v>
      </c>
      <c r="C92" s="1" t="n">
        <v>1.67</v>
      </c>
      <c r="D92" s="1" t="n">
        <v>0.93</v>
      </c>
      <c r="E92" s="1" t="n">
        <v>3.96</v>
      </c>
      <c r="F92" s="1" t="n">
        <v>0.49</v>
      </c>
      <c r="G92" s="1" t="n">
        <v>3.05</v>
      </c>
      <c r="H92" s="1" t="n">
        <v>1.99</v>
      </c>
      <c r="I92" s="1" t="n">
        <v>0.04</v>
      </c>
      <c r="J92" s="1" t="n">
        <v>1.39</v>
      </c>
      <c r="K92" s="1" t="n">
        <v>3.03</v>
      </c>
      <c r="L92" s="1" t="n">
        <v>0.05</v>
      </c>
      <c r="M92" s="1" t="n">
        <v>1.86</v>
      </c>
      <c r="N92" s="1" t="n">
        <v>0.23</v>
      </c>
      <c r="O92" s="1" t="n">
        <v>18.69</v>
      </c>
      <c r="Q92" s="0" t="n">
        <f aca="false">B92</f>
        <v>2001</v>
      </c>
      <c r="R92" s="0" t="n">
        <f aca="false">O92</f>
        <v>18.69</v>
      </c>
      <c r="S92" s="0" t="n">
        <f aca="false">AVERAGE(R88:R92)</f>
        <v>21.232</v>
      </c>
    </row>
    <row r="93" customFormat="false" ht="13" hidden="false" customHeight="false" outlineLevel="0" collapsed="false">
      <c r="B93" s="1" t="n">
        <v>2002</v>
      </c>
      <c r="C93" s="1" t="n">
        <v>1.17</v>
      </c>
      <c r="D93" s="1" t="n">
        <v>0.19</v>
      </c>
      <c r="E93" s="1" t="n">
        <v>0.45</v>
      </c>
      <c r="F93" s="1" t="n">
        <v>2.24</v>
      </c>
      <c r="G93" s="1" t="n">
        <v>1.05</v>
      </c>
      <c r="H93" s="1" t="n">
        <v>1.54</v>
      </c>
      <c r="I93" s="1" t="n">
        <v>1.66</v>
      </c>
      <c r="J93" s="1" t="n">
        <v>3.83</v>
      </c>
      <c r="K93" s="1" t="n">
        <v>1.64</v>
      </c>
      <c r="L93" s="1" t="n">
        <v>3.34</v>
      </c>
      <c r="M93" s="1" t="n">
        <v>0.04</v>
      </c>
      <c r="N93" s="1" t="n">
        <v>1.1</v>
      </c>
      <c r="O93" s="1" t="n">
        <v>18.25</v>
      </c>
      <c r="Q93" s="0" t="n">
        <f aca="false">B93</f>
        <v>2002</v>
      </c>
      <c r="R93" s="0" t="n">
        <f aca="false">O93</f>
        <v>18.25</v>
      </c>
      <c r="S93" s="0" t="n">
        <f aca="false">AVERAGE(R89:R93)</f>
        <v>19.892</v>
      </c>
    </row>
    <row r="94" customFormat="false" ht="13" hidden="false" customHeight="false" outlineLevel="0" collapsed="false">
      <c r="B94" s="1" t="n">
        <v>2003</v>
      </c>
      <c r="C94" s="1" t="s">
        <v>25</v>
      </c>
      <c r="D94" s="1" t="n">
        <v>0.2</v>
      </c>
      <c r="E94" s="1" t="n">
        <v>0.88</v>
      </c>
      <c r="F94" s="1" t="n">
        <v>0.28</v>
      </c>
      <c r="G94" s="1" t="n">
        <v>1.46</v>
      </c>
      <c r="H94" s="1" t="n">
        <v>6.42</v>
      </c>
      <c r="I94" s="1" t="n">
        <v>0.09</v>
      </c>
      <c r="J94" s="1" t="n">
        <v>0.8</v>
      </c>
      <c r="K94" s="1" t="n">
        <v>1.81</v>
      </c>
      <c r="L94" s="1" t="n">
        <v>0.95</v>
      </c>
      <c r="M94" s="1" t="n">
        <v>0.44</v>
      </c>
      <c r="N94" s="1" t="n">
        <v>0.09</v>
      </c>
      <c r="O94" s="1" t="n">
        <v>13.42</v>
      </c>
      <c r="Q94" s="0" t="n">
        <f aca="false">B94</f>
        <v>2003</v>
      </c>
      <c r="R94" s="0" t="n">
        <f aca="false">O94</f>
        <v>13.42</v>
      </c>
      <c r="S94" s="0" t="n">
        <f aca="false">AVERAGE(R90:R94)</f>
        <v>19.146</v>
      </c>
    </row>
    <row r="95" customFormat="false" ht="13" hidden="false" customHeight="false" outlineLevel="0" collapsed="false">
      <c r="B95" s="1" t="n">
        <v>2004</v>
      </c>
      <c r="C95" s="1" t="n">
        <v>0.7</v>
      </c>
      <c r="D95" s="1" t="n">
        <v>1.42</v>
      </c>
      <c r="E95" s="1" t="n">
        <v>1.5</v>
      </c>
      <c r="F95" s="1" t="n">
        <v>2.65</v>
      </c>
      <c r="G95" s="1" t="n">
        <v>0.09</v>
      </c>
      <c r="H95" s="1" t="n">
        <v>5.38</v>
      </c>
      <c r="I95" s="1" t="n">
        <v>3.01</v>
      </c>
      <c r="J95" s="1" t="n">
        <v>0.85</v>
      </c>
      <c r="K95" s="1" t="n">
        <v>3.8</v>
      </c>
      <c r="L95" s="1" t="n">
        <v>3.37</v>
      </c>
      <c r="M95" s="1" t="n">
        <v>4.06</v>
      </c>
      <c r="N95" s="1" t="n">
        <v>0.48</v>
      </c>
      <c r="O95" s="1" t="n">
        <v>27.31</v>
      </c>
      <c r="Q95" s="0" t="n">
        <f aca="false">B95</f>
        <v>2004</v>
      </c>
      <c r="R95" s="0" t="n">
        <f aca="false">O95</f>
        <v>27.31</v>
      </c>
      <c r="S95" s="0" t="n">
        <f aca="false">AVERAGE(R91:R95)</f>
        <v>19.212</v>
      </c>
    </row>
    <row r="96" customFormat="false" ht="13" hidden="false" customHeight="false" outlineLevel="0" collapsed="false">
      <c r="B96" s="1" t="n">
        <v>2005</v>
      </c>
      <c r="C96" s="1" t="n">
        <v>1.43</v>
      </c>
      <c r="D96" s="1" t="n">
        <v>0.67</v>
      </c>
      <c r="E96" s="1" t="n">
        <v>1.92</v>
      </c>
      <c r="F96" s="1" t="n">
        <v>0.6</v>
      </c>
      <c r="G96" s="1" t="n">
        <v>2.65</v>
      </c>
      <c r="H96" s="1" t="n">
        <v>1.87</v>
      </c>
      <c r="I96" s="1" t="n">
        <v>1.15</v>
      </c>
      <c r="J96" s="1" t="n">
        <v>3.93</v>
      </c>
      <c r="K96" s="1" t="n">
        <v>0.14</v>
      </c>
      <c r="L96" s="1" t="n">
        <v>0.42</v>
      </c>
      <c r="M96" s="1" t="n">
        <v>0.19</v>
      </c>
      <c r="N96" s="1" t="n">
        <v>0.03</v>
      </c>
      <c r="O96" s="1" t="n">
        <v>15</v>
      </c>
      <c r="Q96" s="0" t="n">
        <f aca="false">B96</f>
        <v>2005</v>
      </c>
      <c r="R96" s="0" t="n">
        <f aca="false">O96</f>
        <v>15</v>
      </c>
      <c r="S96" s="0" t="n">
        <f aca="false">AVERAGE(R92:R96)</f>
        <v>18.534</v>
      </c>
    </row>
    <row r="97" customFormat="false" ht="13" hidden="false" customHeight="false" outlineLevel="0" collapsed="false">
      <c r="B97" s="1" t="n">
        <v>2006</v>
      </c>
      <c r="C97" s="1" t="n">
        <v>0.03</v>
      </c>
      <c r="D97" s="1" t="n">
        <v>0.05</v>
      </c>
      <c r="E97" s="1" t="n">
        <v>1.56</v>
      </c>
      <c r="F97" s="1" t="n">
        <v>0.23</v>
      </c>
      <c r="G97" s="1" t="n">
        <v>1.26</v>
      </c>
      <c r="H97" s="1" t="n">
        <v>1.02</v>
      </c>
      <c r="I97" s="1" t="n">
        <v>4.4</v>
      </c>
      <c r="J97" s="1" t="n">
        <v>6.67</v>
      </c>
      <c r="K97" s="1" t="n">
        <v>1.1</v>
      </c>
      <c r="L97" s="1" t="n">
        <v>2.71</v>
      </c>
      <c r="M97" s="1" t="n">
        <v>0.37</v>
      </c>
      <c r="N97" s="1" t="n">
        <v>2.48</v>
      </c>
      <c r="O97" s="1" t="n">
        <v>21.88</v>
      </c>
      <c r="Q97" s="0" t="n">
        <f aca="false">B97</f>
        <v>2006</v>
      </c>
      <c r="R97" s="0" t="n">
        <f aca="false">O97</f>
        <v>21.88</v>
      </c>
      <c r="S97" s="0" t="n">
        <f aca="false">AVERAGE(R93:R97)</f>
        <v>19.172</v>
      </c>
    </row>
    <row r="98" customFormat="false" ht="13" hidden="false" customHeight="false" outlineLevel="0" collapsed="false">
      <c r="B98" s="1" t="n">
        <v>2007</v>
      </c>
      <c r="C98" s="1" t="n">
        <v>0.95</v>
      </c>
      <c r="D98" s="1" t="n">
        <v>0.29</v>
      </c>
      <c r="E98" s="1" t="n">
        <v>4</v>
      </c>
      <c r="F98" s="1" t="n">
        <v>0.65</v>
      </c>
      <c r="G98" s="1" t="n">
        <v>5.4</v>
      </c>
      <c r="H98" s="1" t="n">
        <v>2.71</v>
      </c>
      <c r="I98" s="1" t="n">
        <v>1.83</v>
      </c>
      <c r="J98" s="1" t="n">
        <v>0.88</v>
      </c>
      <c r="K98" s="1" t="n">
        <v>3.55</v>
      </c>
      <c r="L98" s="1" t="n">
        <v>0.95</v>
      </c>
      <c r="M98" s="1" t="n">
        <v>0.08</v>
      </c>
      <c r="N98" s="1" t="n">
        <v>1.21</v>
      </c>
      <c r="O98" s="1" t="n">
        <v>22.5</v>
      </c>
      <c r="Q98" s="0" t="n">
        <f aca="false">B98</f>
        <v>2007</v>
      </c>
      <c r="R98" s="0" t="n">
        <f aca="false">O98</f>
        <v>22.5</v>
      </c>
      <c r="S98" s="0" t="n">
        <f aca="false">AVERAGE(R94:R98)</f>
        <v>20.022</v>
      </c>
    </row>
    <row r="99" customFormat="false" ht="13" hidden="false" customHeight="false" outlineLevel="0" collapsed="false">
      <c r="B99" s="1" t="n">
        <v>2008</v>
      </c>
      <c r="C99" s="1" t="n">
        <v>0.24</v>
      </c>
      <c r="D99" s="1" t="n">
        <v>0.59</v>
      </c>
      <c r="E99" s="1" t="n">
        <v>0.3</v>
      </c>
      <c r="F99" s="1" t="n">
        <v>0.38</v>
      </c>
      <c r="G99" s="1" t="n">
        <v>2.08</v>
      </c>
      <c r="H99" s="1" t="n">
        <v>4.03</v>
      </c>
      <c r="I99" s="1" t="n">
        <v>4.96</v>
      </c>
      <c r="J99" s="1" t="n">
        <v>4.43</v>
      </c>
      <c r="K99" s="1" t="n">
        <v>1.3</v>
      </c>
      <c r="L99" s="1" t="n">
        <v>3.87</v>
      </c>
      <c r="M99" s="1" t="n">
        <v>0.19</v>
      </c>
      <c r="N99" s="1" t="n">
        <v>0.05</v>
      </c>
      <c r="O99" s="1" t="n">
        <v>22.42</v>
      </c>
      <c r="Q99" s="0" t="n">
        <f aca="false">B99</f>
        <v>2008</v>
      </c>
      <c r="R99" s="0" t="n">
        <f aca="false">O99</f>
        <v>22.42</v>
      </c>
      <c r="S99" s="0" t="n">
        <f aca="false">AVERAGE(R95:R99)</f>
        <v>21.822</v>
      </c>
    </row>
    <row r="100" customFormat="false" ht="13" hidden="false" customHeight="false" outlineLevel="0" collapsed="false">
      <c r="B100" s="1" t="n">
        <v>2009</v>
      </c>
      <c r="C100" s="1" t="n">
        <v>0.03</v>
      </c>
      <c r="D100" s="1" t="n">
        <v>0.45</v>
      </c>
      <c r="E100" s="1" t="n">
        <v>1.01</v>
      </c>
      <c r="F100" s="1" t="n">
        <v>1.84</v>
      </c>
      <c r="G100" s="1" t="n">
        <v>0.43</v>
      </c>
      <c r="H100" s="1" t="n">
        <v>2.79</v>
      </c>
      <c r="I100" s="1" t="n">
        <v>3.78</v>
      </c>
      <c r="J100" s="1" t="n">
        <v>8.07</v>
      </c>
      <c r="K100" s="1" t="n">
        <v>0.83</v>
      </c>
      <c r="L100" s="1" t="n">
        <v>1.41</v>
      </c>
      <c r="M100" s="1" t="n">
        <v>0.26</v>
      </c>
      <c r="N100" s="1" t="n">
        <v>0.25</v>
      </c>
      <c r="O100" s="1" t="n">
        <v>21.15</v>
      </c>
      <c r="Q100" s="0" t="n">
        <f aca="false">B100</f>
        <v>2009</v>
      </c>
      <c r="R100" s="0" t="n">
        <f aca="false">O100</f>
        <v>21.15</v>
      </c>
      <c r="S100" s="0" t="n">
        <f aca="false">AVERAGE(R96:R100)</f>
        <v>20.59</v>
      </c>
    </row>
    <row r="101" customFormat="false" ht="13" hidden="false" customHeight="false" outlineLevel="0" collapsed="false">
      <c r="B101" s="1" t="n">
        <v>2010</v>
      </c>
      <c r="C101" s="1" t="n">
        <v>0.94</v>
      </c>
      <c r="D101" s="1" t="n">
        <v>1.29</v>
      </c>
      <c r="E101" s="1" t="n">
        <v>1.61</v>
      </c>
      <c r="F101" s="1" t="n">
        <v>3.28</v>
      </c>
      <c r="G101" s="1" t="n">
        <v>2.18</v>
      </c>
      <c r="H101" s="1" t="n">
        <v>1</v>
      </c>
      <c r="I101" s="1" t="n">
        <v>8.02</v>
      </c>
      <c r="J101" s="1" t="n">
        <v>2.55</v>
      </c>
      <c r="K101" s="1" t="n">
        <v>1.79</v>
      </c>
      <c r="L101" s="1" t="n">
        <v>0.78</v>
      </c>
      <c r="M101" s="1" t="n">
        <v>2.88</v>
      </c>
      <c r="N101" s="1" t="n">
        <v>0.22</v>
      </c>
      <c r="O101" s="1" t="n">
        <v>26.54</v>
      </c>
      <c r="Q101" s="0" t="n">
        <f aca="false">B101</f>
        <v>2010</v>
      </c>
      <c r="R101" s="0" t="n">
        <f aca="false">O101</f>
        <v>26.54</v>
      </c>
      <c r="S101" s="0" t="n">
        <f aca="false">AVERAGE(R97:R101)</f>
        <v>22.898</v>
      </c>
    </row>
    <row r="102" customFormat="false" ht="13" hidden="false" customHeight="false" outlineLevel="0" collapsed="false">
      <c r="B102" s="1" t="n">
        <v>2011</v>
      </c>
      <c r="C102" s="1" t="n">
        <v>0.06</v>
      </c>
      <c r="D102" s="1" t="n">
        <v>0.43</v>
      </c>
      <c r="E102" s="1" t="n">
        <v>0.06</v>
      </c>
      <c r="F102" s="1" t="n">
        <v>0.05</v>
      </c>
      <c r="G102" s="1" t="n">
        <v>0.08</v>
      </c>
      <c r="H102" s="1" t="n">
        <v>0.49</v>
      </c>
      <c r="I102" s="1" t="n">
        <v>1</v>
      </c>
      <c r="J102" s="1" t="n">
        <v>0.53</v>
      </c>
      <c r="K102" s="1" t="n">
        <v>0.92</v>
      </c>
      <c r="L102" s="1" t="n">
        <v>1.23</v>
      </c>
      <c r="M102" s="1" t="n">
        <v>0.62</v>
      </c>
      <c r="N102" s="1" t="n">
        <v>1.54</v>
      </c>
      <c r="O102" s="1" t="n">
        <v>7.01</v>
      </c>
      <c r="Q102" s="0" t="n">
        <f aca="false">B102</f>
        <v>2011</v>
      </c>
      <c r="R102" s="0" t="n">
        <f aca="false">O102</f>
        <v>7.01</v>
      </c>
      <c r="S102" s="0" t="n">
        <f aca="false">AVERAGE(R98:R102)</f>
        <v>19.924</v>
      </c>
    </row>
    <row r="103" customFormat="false" ht="13" hidden="false" customHeight="false" outlineLevel="0" collapsed="false">
      <c r="B103" s="1" t="n">
        <v>2012</v>
      </c>
      <c r="C103" s="1" t="n">
        <v>0.05</v>
      </c>
      <c r="D103" s="1" t="n">
        <v>0.63</v>
      </c>
      <c r="E103" s="1" t="n">
        <v>1.16</v>
      </c>
      <c r="F103" s="1" t="n">
        <v>1.99</v>
      </c>
      <c r="G103" s="1" t="n">
        <v>1.53</v>
      </c>
      <c r="H103" s="1" t="n">
        <v>1.72</v>
      </c>
      <c r="I103" s="1" t="n">
        <v>0.26</v>
      </c>
      <c r="J103" s="1" t="n">
        <v>1.18</v>
      </c>
      <c r="K103" s="1" t="n">
        <v>3.25</v>
      </c>
      <c r="L103" s="1" t="n">
        <v>0.01</v>
      </c>
      <c r="M103" s="1" t="n">
        <v>0.01</v>
      </c>
      <c r="N103" s="1" t="n">
        <v>0.54</v>
      </c>
      <c r="O103" s="1" t="n">
        <v>12.33</v>
      </c>
      <c r="Q103" s="0" t="n">
        <f aca="false">B103</f>
        <v>2012</v>
      </c>
      <c r="R103" s="0" t="n">
        <f aca="false">O103</f>
        <v>12.33</v>
      </c>
      <c r="S103" s="0" t="n">
        <f aca="false">AVERAGE(R99:R103)</f>
        <v>17.89</v>
      </c>
    </row>
    <row r="104" customFormat="false" ht="13" hidden="false" customHeight="false" outlineLevel="0" collapsed="false">
      <c r="B104" s="1" t="n">
        <v>2013</v>
      </c>
      <c r="C104" s="1" t="n">
        <v>0.76</v>
      </c>
      <c r="D104" s="1" t="n">
        <v>2.53</v>
      </c>
      <c r="E104" s="1" t="n">
        <v>0.15</v>
      </c>
      <c r="F104" s="1" t="n">
        <v>0.05</v>
      </c>
      <c r="G104" s="1" t="n">
        <v>2.8</v>
      </c>
      <c r="H104" s="1" t="n">
        <v>2.8</v>
      </c>
      <c r="I104" s="1" t="n">
        <v>1.86</v>
      </c>
      <c r="J104" s="1" t="n">
        <v>1.42</v>
      </c>
      <c r="K104" s="1" t="n">
        <v>1.83</v>
      </c>
      <c r="L104" s="1" t="n">
        <v>0.17</v>
      </c>
      <c r="M104" s="1" t="n">
        <v>0.51</v>
      </c>
      <c r="N104" s="1" t="n">
        <v>0.32</v>
      </c>
      <c r="O104" s="1" t="n">
        <v>15.2</v>
      </c>
      <c r="Q104" s="0" t="n">
        <f aca="false">B104</f>
        <v>2013</v>
      </c>
      <c r="R104" s="0" t="n">
        <f aca="false">O104</f>
        <v>15.2</v>
      </c>
      <c r="S104" s="0" t="n">
        <f aca="false">AVERAGE(R100:R104)</f>
        <v>16.446</v>
      </c>
    </row>
    <row r="105" customFormat="false" ht="13" hidden="false" customHeight="false" outlineLevel="0" collapsed="false">
      <c r="B105" s="1" t="n">
        <v>2014</v>
      </c>
      <c r="C105" s="1" t="n">
        <v>0.03</v>
      </c>
      <c r="D105" s="1" t="n">
        <v>0.36</v>
      </c>
      <c r="E105" s="1" t="n">
        <v>0.2</v>
      </c>
      <c r="F105" s="1" t="n">
        <v>0.57</v>
      </c>
      <c r="G105" s="1" t="n">
        <v>3.55</v>
      </c>
      <c r="H105" s="1" t="n">
        <v>5.4</v>
      </c>
      <c r="I105" s="1" t="n">
        <v>1.82</v>
      </c>
      <c r="J105" s="1" t="n">
        <v>1.76</v>
      </c>
      <c r="K105" s="1" t="n">
        <v>4.16</v>
      </c>
      <c r="L105" s="1" t="n">
        <v>1.08</v>
      </c>
      <c r="M105" s="1" t="n">
        <v>0.34</v>
      </c>
      <c r="N105" s="1" t="n">
        <v>0.13</v>
      </c>
      <c r="O105" s="1" t="n">
        <v>19.4</v>
      </c>
      <c r="Q105" s="0" t="n">
        <f aca="false">B105</f>
        <v>2014</v>
      </c>
      <c r="R105" s="0" t="n">
        <f aca="false">O105</f>
        <v>19.4</v>
      </c>
      <c r="S105" s="0" t="n">
        <f aca="false">AVERAGE(R101:R105)</f>
        <v>16.096</v>
      </c>
    </row>
    <row r="106" customFormat="false" ht="13" hidden="false" customHeight="false" outlineLevel="0" collapsed="false">
      <c r="B106" s="1" t="n">
        <v>2015</v>
      </c>
      <c r="C106" s="1" t="n">
        <v>1.61</v>
      </c>
      <c r="D106" s="1" t="n">
        <v>0.47</v>
      </c>
      <c r="E106" s="1" t="n">
        <v>0.21</v>
      </c>
      <c r="F106" s="1" t="n">
        <v>2.97</v>
      </c>
      <c r="G106" s="1" t="n">
        <v>9.29</v>
      </c>
      <c r="H106" s="1" t="n">
        <v>3.89</v>
      </c>
      <c r="I106" s="1" t="n">
        <v>6.59</v>
      </c>
      <c r="J106" s="1" t="n">
        <v>3.68</v>
      </c>
      <c r="K106" s="1" t="n">
        <v>0.16</v>
      </c>
      <c r="L106" s="1" t="n">
        <v>3.48</v>
      </c>
      <c r="M106" s="1" t="n">
        <v>1.5</v>
      </c>
      <c r="N106" s="1" t="n">
        <v>0.78</v>
      </c>
      <c r="O106" s="1" t="n">
        <v>34.63</v>
      </c>
      <c r="Q106" s="0" t="n">
        <f aca="false">B106</f>
        <v>2015</v>
      </c>
      <c r="R106" s="0" t="n">
        <f aca="false">O106</f>
        <v>34.63</v>
      </c>
      <c r="S106" s="0" t="n">
        <f aca="false">AVERAGE(R102:R106)</f>
        <v>17.714</v>
      </c>
    </row>
    <row r="107" customFormat="false" ht="13" hidden="false" customHeight="false" outlineLevel="0" collapsed="false">
      <c r="B107" s="1" t="n">
        <v>2016</v>
      </c>
      <c r="C107" s="1" t="n">
        <v>0.19</v>
      </c>
      <c r="D107" s="1" t="n">
        <v>0.5</v>
      </c>
      <c r="E107" s="1" t="n">
        <v>0.27</v>
      </c>
      <c r="F107" s="1" t="n">
        <v>3.33</v>
      </c>
      <c r="G107" s="1" t="n">
        <v>1.6</v>
      </c>
      <c r="H107" s="1" t="n">
        <v>1.38</v>
      </c>
      <c r="I107" s="1" t="n">
        <v>3.51</v>
      </c>
      <c r="J107" s="1" t="n">
        <v>4.1</v>
      </c>
      <c r="K107" s="1" t="n">
        <v>0.82</v>
      </c>
      <c r="L107" s="1" t="n">
        <v>0.13</v>
      </c>
      <c r="M107" s="1" t="n">
        <v>1.1</v>
      </c>
      <c r="N107" s="1" t="n">
        <v>0.27</v>
      </c>
      <c r="O107" s="1" t="n">
        <v>17.2</v>
      </c>
      <c r="Q107" s="0" t="n">
        <f aca="false">B107</f>
        <v>2016</v>
      </c>
      <c r="R107" s="0" t="n">
        <f aca="false">O107</f>
        <v>17.2</v>
      </c>
      <c r="S107" s="0" t="n">
        <f aca="false">AVERAGE(R103:R107)</f>
        <v>19.752</v>
      </c>
    </row>
    <row r="108" customFormat="false" ht="13" hidden="false" customHeight="false" outlineLevel="0" collapsed="false">
      <c r="B108" s="1" t="n">
        <v>2017</v>
      </c>
      <c r="C108" s="1" t="n">
        <v>3.17</v>
      </c>
      <c r="D108" s="1" t="n">
        <v>0.51</v>
      </c>
      <c r="E108" s="1" t="n">
        <v>1.98</v>
      </c>
      <c r="F108" s="1" t="n">
        <v>1.34</v>
      </c>
      <c r="G108" s="1" t="n">
        <v>1.15</v>
      </c>
      <c r="H108" s="1" t="n">
        <v>1.5</v>
      </c>
      <c r="I108" s="1" t="n">
        <v>3.83</v>
      </c>
      <c r="J108" s="1" t="n">
        <v>7.4</v>
      </c>
      <c r="K108" s="1" t="n">
        <v>3.4</v>
      </c>
      <c r="L108" s="1" t="n">
        <v>2.2</v>
      </c>
      <c r="M108" s="1" t="s">
        <v>25</v>
      </c>
      <c r="N108" s="1" t="s">
        <v>25</v>
      </c>
      <c r="O108" s="1" t="n">
        <v>26.48</v>
      </c>
      <c r="Q108" s="0" t="n">
        <f aca="false">B108</f>
        <v>2017</v>
      </c>
      <c r="R108" s="0" t="n">
        <f aca="false">O108</f>
        <v>26.48</v>
      </c>
      <c r="S108" s="0" t="n">
        <f aca="false">AVERAGE(R104:R108)</f>
        <v>22.582</v>
      </c>
    </row>
    <row r="109" customFormat="false" ht="13" hidden="false" customHeight="false" outlineLevel="0" collapsed="false">
      <c r="B109" s="1" t="n">
        <v>2018</v>
      </c>
      <c r="C109" s="1" t="s">
        <v>25</v>
      </c>
      <c r="D109" s="1" t="n">
        <v>0.01</v>
      </c>
      <c r="E109" s="1" t="n">
        <v>0.24</v>
      </c>
      <c r="F109" s="1" t="n">
        <v>0.6</v>
      </c>
      <c r="G109" s="1" t="n">
        <v>0.18</v>
      </c>
      <c r="H109" s="1" t="n">
        <v>2.23</v>
      </c>
      <c r="I109" s="1" t="n">
        <v>1.92</v>
      </c>
      <c r="J109" s="1" t="n">
        <v>2.78</v>
      </c>
      <c r="K109" s="1" t="n">
        <v>0.76</v>
      </c>
      <c r="L109" s="1" t="n">
        <v>3.9</v>
      </c>
      <c r="M109" s="1" t="n">
        <v>0.4</v>
      </c>
      <c r="N109" s="1" t="n">
        <v>0.58</v>
      </c>
      <c r="O109" s="1" t="n">
        <v>13.6</v>
      </c>
      <c r="Q109" s="0" t="n">
        <f aca="false">B109</f>
        <v>2018</v>
      </c>
      <c r="R109" s="0" t="n">
        <f aca="false">O109</f>
        <v>13.6</v>
      </c>
      <c r="S109" s="0" t="n">
        <f aca="false">AVERAGE(R105:R109)</f>
        <v>22.262</v>
      </c>
    </row>
    <row r="110" customFormat="false" ht="13" hidden="false" customHeight="false" outlineLevel="0" collapsed="false">
      <c r="B110" s="1" t="n">
        <v>2019</v>
      </c>
      <c r="C110" s="1" t="n">
        <v>0.06</v>
      </c>
      <c r="D110" s="1" t="n">
        <v>0.28</v>
      </c>
      <c r="E110" s="1" t="n">
        <v>2.11</v>
      </c>
      <c r="F110" s="1" t="n">
        <v>1.64</v>
      </c>
      <c r="G110" s="1" t="n">
        <v>3.69</v>
      </c>
      <c r="H110" s="1" t="n">
        <v>2.79</v>
      </c>
      <c r="I110" s="1" t="n">
        <v>2.89</v>
      </c>
      <c r="J110" s="1" t="n">
        <v>3.53</v>
      </c>
      <c r="K110" s="1" t="n">
        <v>1.1</v>
      </c>
      <c r="L110" s="1" t="n">
        <v>5.92</v>
      </c>
      <c r="M110" s="1" t="n">
        <v>0.87</v>
      </c>
      <c r="N110" s="1" t="n">
        <v>1</v>
      </c>
      <c r="O110" s="1" t="n">
        <v>25.88</v>
      </c>
      <c r="Q110" s="0" t="n">
        <f aca="false">B110</f>
        <v>2019</v>
      </c>
      <c r="R110" s="0" t="n">
        <f aca="false">O110</f>
        <v>25.88</v>
      </c>
      <c r="S110" s="0" t="n">
        <f aca="false">AVERAGE(R106:R110)</f>
        <v>23.558</v>
      </c>
    </row>
    <row r="111" customFormat="false" ht="13" hidden="false" customHeight="false" outlineLevel="0" collapsed="false">
      <c r="B111" s="1" t="n">
        <v>2020</v>
      </c>
      <c r="C111" s="1" t="n">
        <v>0.25</v>
      </c>
      <c r="D111" s="1" t="n">
        <v>0.39</v>
      </c>
      <c r="E111" s="1" t="n">
        <v>1.82</v>
      </c>
      <c r="F111" s="1" t="n">
        <v>0.12</v>
      </c>
      <c r="G111" s="1" t="n">
        <v>0.43</v>
      </c>
      <c r="H111" s="1" t="n">
        <v>2.79</v>
      </c>
      <c r="I111" s="1" t="n">
        <v>2.17</v>
      </c>
      <c r="J111" s="1" t="n">
        <v>2</v>
      </c>
      <c r="K111" s="1" t="n">
        <v>0.45</v>
      </c>
      <c r="L111" s="1" t="n">
        <v>1.61</v>
      </c>
      <c r="M111" s="1" t="n">
        <v>0.32</v>
      </c>
      <c r="N111" s="1" t="n">
        <v>0.23</v>
      </c>
      <c r="O111" s="1" t="n">
        <v>12.58</v>
      </c>
      <c r="Q111" s="0" t="n">
        <f aca="false">B111</f>
        <v>2020</v>
      </c>
      <c r="R111" s="0" t="n">
        <f aca="false">O111</f>
        <v>12.58</v>
      </c>
      <c r="S111" s="0" t="n">
        <f aca="false">AVERAGE(R107:R111)</f>
        <v>19.148</v>
      </c>
    </row>
    <row r="112" customFormat="false" ht="13" hidden="false" customHeight="false" outlineLevel="0" collapsed="false">
      <c r="B112" s="1" t="n">
        <v>2021</v>
      </c>
      <c r="C112" s="1" t="n">
        <v>0.58</v>
      </c>
      <c r="D112" s="1" t="n">
        <v>0.42</v>
      </c>
      <c r="E112" s="1" t="n">
        <v>1.24</v>
      </c>
      <c r="F112" s="1" t="n">
        <v>0.07</v>
      </c>
      <c r="G112" s="1" t="n">
        <v>6.67</v>
      </c>
      <c r="H112" s="1" t="n">
        <v>0.94</v>
      </c>
      <c r="I112" s="1" t="n">
        <v>2.82</v>
      </c>
      <c r="J112" s="1" t="n">
        <v>0.88</v>
      </c>
      <c r="K112" s="1" t="n">
        <v>0.76</v>
      </c>
      <c r="L112" s="1" t="n">
        <v>0.65</v>
      </c>
      <c r="M112" s="1" t="n">
        <v>0</v>
      </c>
      <c r="N112" s="1" t="n">
        <v>0</v>
      </c>
      <c r="O112" s="1" t="n">
        <v>15.03</v>
      </c>
      <c r="Q112" s="0" t="n">
        <f aca="false">B112</f>
        <v>2021</v>
      </c>
      <c r="R112" s="0" t="n">
        <f aca="false">O112</f>
        <v>15.03</v>
      </c>
      <c r="S112" s="0" t="n">
        <f aca="false">AVERAGE(R108:R112)</f>
        <v>18.714</v>
      </c>
    </row>
    <row r="113" customFormat="false" ht="13" hidden="false" customHeight="false" outlineLevel="0" collapsed="false">
      <c r="B113" s="1" t="n">
        <v>2022</v>
      </c>
      <c r="C113" s="1" t="n">
        <v>0.34</v>
      </c>
      <c r="D113" s="1" t="n">
        <v>0.14</v>
      </c>
      <c r="E113" s="1" t="n">
        <v>1.51</v>
      </c>
      <c r="F113" s="1" t="n">
        <v>0.01</v>
      </c>
      <c r="G113" s="1" t="n">
        <v>1.4</v>
      </c>
      <c r="H113" s="1" t="n">
        <v>2.25</v>
      </c>
      <c r="I113" s="1" t="n">
        <v>4.4</v>
      </c>
      <c r="J113" s="1" t="n">
        <v>1.54</v>
      </c>
      <c r="K113" s="1" t="n">
        <v>1.57</v>
      </c>
      <c r="L113" s="1" t="n">
        <v>2.8</v>
      </c>
      <c r="M113" s="1" t="n">
        <v>0.33</v>
      </c>
      <c r="N113" s="1" t="n">
        <v>0.14</v>
      </c>
      <c r="O113" s="1" t="n">
        <v>16.43</v>
      </c>
      <c r="Q113" s="0" t="n">
        <f aca="false">B113</f>
        <v>2022</v>
      </c>
      <c r="R113" s="0" t="n">
        <f aca="false">O113</f>
        <v>16.43</v>
      </c>
      <c r="S113" s="0" t="n">
        <f aca="false">AVERAGE(R109:R113)</f>
        <v>16.704</v>
      </c>
    </row>
    <row r="114" customFormat="false" ht="13" hidden="false" customHeight="false" outlineLevel="0" collapsed="false">
      <c r="B114" s="1" t="n">
        <v>2023</v>
      </c>
      <c r="C114" s="1" t="n">
        <v>0.25</v>
      </c>
      <c r="D114" s="1" t="n">
        <v>0.25</v>
      </c>
      <c r="E114" s="1" t="n">
        <v>0.43</v>
      </c>
      <c r="F114" s="1" t="n">
        <v>0.95</v>
      </c>
      <c r="G114" s="1" t="n">
        <v>7.36</v>
      </c>
      <c r="H114" s="1" t="n">
        <v>4.04</v>
      </c>
      <c r="I114" s="1" t="n">
        <v>0.88</v>
      </c>
      <c r="J114" s="1" t="n">
        <v>0.41</v>
      </c>
      <c r="K114" s="1" t="n">
        <v>0.65</v>
      </c>
      <c r="L114" s="1" t="n">
        <v>0.45</v>
      </c>
      <c r="M114" s="1" t="n">
        <v>0.35</v>
      </c>
      <c r="N114" s="1" t="n">
        <v>1.77</v>
      </c>
      <c r="O114" s="1" t="n">
        <v>17.79</v>
      </c>
      <c r="Q114" s="0" t="n">
        <f aca="false">B114</f>
        <v>2023</v>
      </c>
      <c r="R114" s="0" t="n">
        <f aca="false">O114</f>
        <v>17.79</v>
      </c>
      <c r="S114" s="0" t="n">
        <f aca="false">AVERAGE(R110:R114)</f>
        <v>17.542</v>
      </c>
    </row>
    <row r="115" customFormat="false" ht="13" hidden="false" customHeight="false" outlineLevel="0" collapsed="false">
      <c r="B115" s="1" t="n">
        <v>2024</v>
      </c>
      <c r="C115" s="1" t="n">
        <v>1.02</v>
      </c>
      <c r="D115" s="1" t="n">
        <v>0.64</v>
      </c>
      <c r="E115" s="1" t="n">
        <v>0.24</v>
      </c>
      <c r="F115" s="1" t="n">
        <v>2.31</v>
      </c>
      <c r="G115" s="1" t="n">
        <v>1.65</v>
      </c>
      <c r="H115" s="1" t="n">
        <v>5.31</v>
      </c>
      <c r="I115" s="1" t="n">
        <v>1.3</v>
      </c>
      <c r="J115" s="1" t="n">
        <v>2.02</v>
      </c>
      <c r="K115" s="1" t="n">
        <v>0.46</v>
      </c>
      <c r="L115" s="1" t="s">
        <v>25</v>
      </c>
      <c r="M115" s="1" t="n">
        <v>6</v>
      </c>
      <c r="N115" s="1" t="s">
        <v>25</v>
      </c>
      <c r="O115" s="1" t="n">
        <v>20.95</v>
      </c>
      <c r="Q115" s="0" t="n">
        <f aca="false">B115</f>
        <v>2024</v>
      </c>
      <c r="R115" s="0" t="n">
        <f aca="false">O115</f>
        <v>20.95</v>
      </c>
      <c r="S115" s="0" t="n">
        <f aca="false">AVERAGE(R111:R115)</f>
        <v>16.556</v>
      </c>
    </row>
    <row r="116" customFormat="false" ht="13" hidden="false" customHeight="false" outlineLevel="0" collapsed="false">
      <c r="B116" s="1" t="n">
        <v>2025</v>
      </c>
      <c r="C116" s="1" t="n">
        <v>0.57</v>
      </c>
      <c r="D116" s="1" t="n">
        <v>0.03</v>
      </c>
      <c r="E116" s="1" t="n">
        <v>1.03</v>
      </c>
      <c r="F116" s="1" t="n">
        <v>4.54</v>
      </c>
      <c r="G116" s="1" t="n">
        <v>3.48</v>
      </c>
      <c r="H116" s="1" t="n">
        <v>3.47</v>
      </c>
      <c r="I116" s="1" t="n">
        <v>3.68</v>
      </c>
      <c r="J116" s="1" t="n">
        <v>1.95</v>
      </c>
      <c r="K116" s="1" t="n">
        <v>3.39</v>
      </c>
      <c r="L116" s="1" t="n">
        <v>1</v>
      </c>
      <c r="M116" s="1" t="n">
        <v>0.69</v>
      </c>
      <c r="N116" s="1" t="n">
        <v>0.05</v>
      </c>
      <c r="O116" s="1" t="n">
        <v>23.88</v>
      </c>
      <c r="Q116" s="0" t="n">
        <f aca="false">B116</f>
        <v>2025</v>
      </c>
      <c r="R116" s="0" t="n">
        <f aca="false">O116</f>
        <v>23.88</v>
      </c>
      <c r="S116" s="0" t="n">
        <f aca="false">AVERAGE(R112:R116)</f>
        <v>18.816</v>
      </c>
    </row>
  </sheetData>
  <mergeCells count="1">
    <mergeCell ref="B63:P6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14"/>
  <sheetViews>
    <sheetView showFormulas="false" showGridLines="true" showRowColHeaders="true" showZeros="true" rightToLeft="false" tabSelected="false" showOutlineSymbols="true" defaultGridColor="true" view="normal" topLeftCell="E58" colorId="64" zoomScale="136" zoomScaleNormal="136" zoomScalePageLayoutView="100" workbookViewId="0">
      <selection pane="topLeft" activeCell="R63" activeCellId="0" sqref="R63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5" min="2" style="0" width="5.19"/>
    <col collapsed="false" customWidth="true" hidden="false" outlineLevel="0" max="16" min="16" style="0" width="3.34"/>
    <col collapsed="false" customWidth="true" hidden="false" outlineLevel="0" max="19" min="17" style="0" width="5.84"/>
  </cols>
  <sheetData>
    <row r="1" customFormat="false" ht="12.8" hidden="false" customHeight="false" outlineLevel="0" collapsed="false">
      <c r="A1" s="0" t="s">
        <v>26</v>
      </c>
    </row>
    <row r="2" customFormat="false" ht="12.8" hidden="false" customHeight="false" outlineLevel="0" collapsed="false">
      <c r="A2" s="0" t="s">
        <v>30</v>
      </c>
      <c r="E2" s="0" t="s">
        <v>28</v>
      </c>
    </row>
    <row r="4" customFormat="false" ht="12.8" hidden="false" customHeight="false" outlineLevel="0" collapsed="false">
      <c r="B4" s="2" t="s">
        <v>8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15</v>
      </c>
      <c r="J4" s="2" t="s">
        <v>16</v>
      </c>
      <c r="K4" s="2" t="s">
        <v>17</v>
      </c>
      <c r="L4" s="2" t="s">
        <v>18</v>
      </c>
      <c r="M4" s="2" t="s">
        <v>19</v>
      </c>
      <c r="N4" s="2" t="s">
        <v>20</v>
      </c>
      <c r="O4" s="2" t="s">
        <v>21</v>
      </c>
      <c r="Q4" s="0" t="str">
        <f aca="false">B4</f>
        <v>Year</v>
      </c>
      <c r="R4" s="0" t="str">
        <f aca="false">O4</f>
        <v>Annual</v>
      </c>
      <c r="S4" s="4" t="s">
        <v>22</v>
      </c>
    </row>
    <row r="5" customFormat="false" ht="13" hidden="false" customHeight="false" outlineLevel="0" collapsed="false">
      <c r="B5" s="1" t="n">
        <v>1975</v>
      </c>
      <c r="C5" s="1" t="n">
        <v>40.8</v>
      </c>
      <c r="D5" s="1" t="n">
        <v>41</v>
      </c>
      <c r="E5" s="1" t="n">
        <v>49.5</v>
      </c>
      <c r="F5" s="1" t="n">
        <v>58.7</v>
      </c>
      <c r="G5" s="1" t="n">
        <v>67.6</v>
      </c>
      <c r="H5" s="1" t="n">
        <v>77.4</v>
      </c>
      <c r="I5" s="1" t="n">
        <v>75.4</v>
      </c>
      <c r="J5" s="1" t="n">
        <v>77.5</v>
      </c>
      <c r="K5" s="1" t="n">
        <v>67.4</v>
      </c>
      <c r="L5" s="1" t="n">
        <v>62.4</v>
      </c>
      <c r="M5" s="1" t="n">
        <v>50.2</v>
      </c>
      <c r="N5" s="1" t="n">
        <v>42.8</v>
      </c>
      <c r="O5" s="1" t="n">
        <v>59.2</v>
      </c>
      <c r="Q5" s="0" t="n">
        <f aca="false">B5</f>
        <v>1975</v>
      </c>
      <c r="R5" s="0" t="n">
        <f aca="false">O5</f>
        <v>59.2</v>
      </c>
    </row>
    <row r="6" customFormat="false" ht="13" hidden="false" customHeight="false" outlineLevel="0" collapsed="false">
      <c r="B6" s="1" t="n">
        <v>1976</v>
      </c>
      <c r="C6" s="1" t="n">
        <v>39.6</v>
      </c>
      <c r="D6" s="1" t="n">
        <v>51.2</v>
      </c>
      <c r="E6" s="1" t="n">
        <v>52.1</v>
      </c>
      <c r="F6" s="1" t="n">
        <v>62.4</v>
      </c>
      <c r="G6" s="1" t="n">
        <v>66</v>
      </c>
      <c r="H6" s="1" t="n">
        <v>77</v>
      </c>
      <c r="I6" s="1" t="n">
        <v>75</v>
      </c>
      <c r="J6" s="1" t="n">
        <v>77.9</v>
      </c>
      <c r="K6" s="1" t="n">
        <v>70</v>
      </c>
      <c r="L6" s="1" t="n">
        <v>54</v>
      </c>
      <c r="M6" s="1" t="n">
        <v>42.6</v>
      </c>
      <c r="N6" s="1" t="n">
        <v>40.2</v>
      </c>
      <c r="O6" s="1" t="n">
        <v>59</v>
      </c>
      <c r="Q6" s="0" t="n">
        <f aca="false">B6</f>
        <v>1976</v>
      </c>
      <c r="R6" s="0" t="n">
        <f aca="false">O6</f>
        <v>59</v>
      </c>
    </row>
    <row r="7" customFormat="false" ht="13" hidden="false" customHeight="false" outlineLevel="0" collapsed="false">
      <c r="B7" s="1" t="n">
        <v>1977</v>
      </c>
      <c r="C7" s="1" t="n">
        <v>34.5</v>
      </c>
      <c r="D7" s="1" t="n">
        <v>46.2</v>
      </c>
      <c r="E7" s="1" t="n">
        <v>51.9</v>
      </c>
      <c r="F7" s="1" t="n">
        <v>60.4</v>
      </c>
      <c r="G7" s="1" t="n">
        <v>71.8</v>
      </c>
      <c r="H7" s="1" t="n">
        <v>79.3</v>
      </c>
      <c r="I7" s="1" t="n">
        <v>80.3</v>
      </c>
      <c r="J7" s="1" t="n">
        <v>79.5</v>
      </c>
      <c r="K7" s="1" t="n">
        <v>77.4</v>
      </c>
      <c r="L7" s="1" t="n">
        <v>63.3</v>
      </c>
      <c r="M7" s="1" t="n">
        <v>52.3</v>
      </c>
      <c r="N7" s="1" t="n">
        <v>45</v>
      </c>
      <c r="O7" s="1" t="n">
        <v>61.8</v>
      </c>
      <c r="Q7" s="0" t="n">
        <f aca="false">B7</f>
        <v>1977</v>
      </c>
      <c r="R7" s="0" t="n">
        <f aca="false">O7</f>
        <v>61.8</v>
      </c>
    </row>
    <row r="8" customFormat="false" ht="13" hidden="false" customHeight="false" outlineLevel="0" collapsed="false">
      <c r="B8" s="1" t="n">
        <v>1978</v>
      </c>
      <c r="C8" s="1" t="n">
        <v>32</v>
      </c>
      <c r="D8" s="1" t="n">
        <v>33.9</v>
      </c>
      <c r="E8" s="1" t="n">
        <v>51.6</v>
      </c>
      <c r="F8" s="1" t="n">
        <v>65.1</v>
      </c>
      <c r="G8" s="1" t="n">
        <v>70.1</v>
      </c>
      <c r="H8" s="1" t="n">
        <v>79</v>
      </c>
      <c r="I8" s="1" t="n">
        <v>82.8</v>
      </c>
      <c r="J8" s="1" t="n">
        <v>78.2</v>
      </c>
      <c r="K8" s="1" t="n">
        <v>72</v>
      </c>
      <c r="L8" s="1" t="n">
        <v>62</v>
      </c>
      <c r="M8" s="1" t="n">
        <v>49.9</v>
      </c>
      <c r="N8" s="1" t="n">
        <v>38</v>
      </c>
      <c r="O8" s="1" t="n">
        <v>59.6</v>
      </c>
      <c r="Q8" s="0" t="n">
        <f aca="false">B8</f>
        <v>1978</v>
      </c>
      <c r="R8" s="0" t="n">
        <f aca="false">O8</f>
        <v>59.6</v>
      </c>
    </row>
    <row r="9" customFormat="false" ht="13" hidden="false" customHeight="false" outlineLevel="0" collapsed="false">
      <c r="B9" s="1" t="n">
        <v>1979</v>
      </c>
      <c r="C9" s="1" t="n">
        <v>31.7</v>
      </c>
      <c r="D9" s="1" t="n">
        <v>41.9</v>
      </c>
      <c r="E9" s="1" t="n">
        <v>52.8</v>
      </c>
      <c r="F9" s="1" t="n">
        <v>61.8</v>
      </c>
      <c r="G9" s="1" t="n">
        <v>69.2</v>
      </c>
      <c r="H9" s="1" t="n">
        <v>76.7</v>
      </c>
      <c r="I9" s="1" t="n">
        <v>81.8</v>
      </c>
      <c r="J9" s="1" t="n">
        <v>77.4</v>
      </c>
      <c r="K9" s="1" t="n">
        <v>73.2</v>
      </c>
      <c r="L9" s="1" t="n">
        <v>64.6</v>
      </c>
      <c r="M9" s="1" t="n">
        <v>45.7</v>
      </c>
      <c r="N9" s="1" t="n">
        <v>42.5</v>
      </c>
      <c r="O9" s="1" t="n">
        <v>59.9</v>
      </c>
      <c r="Q9" s="0" t="n">
        <f aca="false">B9</f>
        <v>1979</v>
      </c>
      <c r="R9" s="0" t="n">
        <f aca="false">O9</f>
        <v>59.9</v>
      </c>
      <c r="S9" s="0" t="n">
        <f aca="false">AVERAGE(R5:R9)</f>
        <v>59.9</v>
      </c>
    </row>
    <row r="10" customFormat="false" ht="13" hidden="false" customHeight="false" outlineLevel="0" collapsed="false">
      <c r="B10" s="1" t="n">
        <v>1980</v>
      </c>
      <c r="C10" s="1" t="n">
        <v>40.3</v>
      </c>
      <c r="D10" s="1" t="n">
        <v>44.3</v>
      </c>
      <c r="E10" s="1" t="n">
        <v>50.8</v>
      </c>
      <c r="F10" s="1" t="n">
        <v>59</v>
      </c>
      <c r="G10" s="1" t="n">
        <v>68.7</v>
      </c>
      <c r="H10" s="1" t="n">
        <v>83.1</v>
      </c>
      <c r="I10" s="1" t="n">
        <v>84.3</v>
      </c>
      <c r="J10" s="1" t="n">
        <v>80.6</v>
      </c>
      <c r="K10" s="1" t="n">
        <v>73</v>
      </c>
      <c r="L10" s="1" t="n">
        <v>60.2</v>
      </c>
      <c r="M10" s="1" t="n">
        <v>45.9</v>
      </c>
      <c r="N10" s="1" t="n">
        <v>45.7</v>
      </c>
      <c r="O10" s="1" t="n">
        <v>61.3</v>
      </c>
      <c r="Q10" s="0" t="n">
        <f aca="false">B10</f>
        <v>1980</v>
      </c>
      <c r="R10" s="0" t="n">
        <f aca="false">O10</f>
        <v>61.3</v>
      </c>
      <c r="S10" s="0" t="n">
        <f aca="false">AVERAGE(R6:R10)</f>
        <v>60.32</v>
      </c>
    </row>
    <row r="11" customFormat="false" ht="13" hidden="false" customHeight="false" outlineLevel="0" collapsed="false">
      <c r="B11" s="1" t="n">
        <v>1981</v>
      </c>
      <c r="C11" s="1" t="n">
        <v>41.7</v>
      </c>
      <c r="D11" s="1" t="n">
        <v>44.7</v>
      </c>
      <c r="E11" s="1" t="n">
        <v>51.2</v>
      </c>
      <c r="F11" s="1" t="n">
        <v>64</v>
      </c>
      <c r="G11" s="1" t="n">
        <v>68.1</v>
      </c>
      <c r="H11" s="1" t="n">
        <v>79.6</v>
      </c>
      <c r="I11" s="1" t="n">
        <v>81.7</v>
      </c>
      <c r="J11" s="1" t="n">
        <v>76.2</v>
      </c>
      <c r="K11" s="1" t="n">
        <v>70.5</v>
      </c>
      <c r="L11" s="1" t="n">
        <v>59.6</v>
      </c>
      <c r="M11" s="1" t="n">
        <v>53.3</v>
      </c>
      <c r="N11" s="1" t="n">
        <v>43.9</v>
      </c>
      <c r="O11" s="1" t="n">
        <v>61.2</v>
      </c>
      <c r="Q11" s="0" t="n">
        <f aca="false">B11</f>
        <v>1981</v>
      </c>
      <c r="R11" s="0" t="n">
        <f aca="false">O11</f>
        <v>61.2</v>
      </c>
      <c r="S11" s="0" t="n">
        <f aca="false">AVERAGE(R7:R11)</f>
        <v>60.76</v>
      </c>
    </row>
    <row r="12" customFormat="false" ht="13" hidden="false" customHeight="false" outlineLevel="0" collapsed="false">
      <c r="B12" s="1" t="n">
        <v>1982</v>
      </c>
      <c r="C12" s="1" t="n">
        <v>39.7</v>
      </c>
      <c r="D12" s="1" t="n">
        <v>42.3</v>
      </c>
      <c r="E12" s="1" t="n">
        <v>53.7</v>
      </c>
      <c r="F12" s="1" t="n">
        <v>59.2</v>
      </c>
      <c r="G12" s="1" t="n">
        <v>67.8</v>
      </c>
      <c r="H12" s="1" t="n">
        <v>73.5</v>
      </c>
      <c r="I12" s="1" t="n">
        <v>80.1</v>
      </c>
      <c r="J12" s="1" t="n">
        <v>81</v>
      </c>
      <c r="K12" s="1" t="n">
        <v>74.4</v>
      </c>
      <c r="L12" s="1" t="n">
        <v>60.5</v>
      </c>
      <c r="M12" s="1" t="n">
        <v>48.6</v>
      </c>
      <c r="N12" s="1" t="n">
        <v>38.3</v>
      </c>
      <c r="O12" s="1" t="n">
        <v>59.9</v>
      </c>
      <c r="Q12" s="0" t="n">
        <f aca="false">B12</f>
        <v>1982</v>
      </c>
      <c r="R12" s="0" t="n">
        <f aca="false">O12</f>
        <v>59.9</v>
      </c>
      <c r="S12" s="0" t="n">
        <f aca="false">AVERAGE(R8:R12)</f>
        <v>60.38</v>
      </c>
    </row>
    <row r="13" customFormat="false" ht="13" hidden="false" customHeight="false" outlineLevel="0" collapsed="false">
      <c r="B13" s="1" t="n">
        <v>1983</v>
      </c>
      <c r="C13" s="1" t="n">
        <v>32.5</v>
      </c>
      <c r="D13" s="1" t="n">
        <v>42.8</v>
      </c>
      <c r="E13" s="1" t="n">
        <v>50.9</v>
      </c>
      <c r="F13" s="1" t="n">
        <v>54.8</v>
      </c>
      <c r="G13" s="1" t="n">
        <v>65.9</v>
      </c>
      <c r="H13" s="1" t="n">
        <v>74</v>
      </c>
      <c r="I13" s="1" t="n">
        <v>80.6</v>
      </c>
      <c r="J13" s="1" t="n">
        <v>80.4</v>
      </c>
      <c r="K13" s="1" t="n">
        <v>74.6</v>
      </c>
      <c r="L13" s="1" t="n">
        <v>63.5</v>
      </c>
      <c r="M13" s="1" t="n">
        <v>52.4</v>
      </c>
      <c r="N13" s="1" t="n">
        <v>31.7</v>
      </c>
      <c r="O13" s="1" t="n">
        <v>58.7</v>
      </c>
      <c r="Q13" s="0" t="n">
        <f aca="false">B13</f>
        <v>1983</v>
      </c>
      <c r="R13" s="0" t="n">
        <f aca="false">O13</f>
        <v>58.7</v>
      </c>
      <c r="S13" s="0" t="n">
        <f aca="false">AVERAGE(R9:R13)</f>
        <v>60.2</v>
      </c>
    </row>
    <row r="14" customFormat="false" ht="13" hidden="false" customHeight="false" outlineLevel="0" collapsed="false">
      <c r="B14" s="1" t="n">
        <v>1984</v>
      </c>
      <c r="C14" s="1" t="n">
        <v>37.8</v>
      </c>
      <c r="D14" s="1" t="n">
        <v>45.2</v>
      </c>
      <c r="E14" s="1" t="n">
        <v>49.4</v>
      </c>
      <c r="F14" s="1" t="n">
        <v>58</v>
      </c>
      <c r="G14" s="1" t="n">
        <v>71.2</v>
      </c>
      <c r="H14" s="1" t="n">
        <v>76.8</v>
      </c>
      <c r="I14" s="1" t="n">
        <v>78.3</v>
      </c>
      <c r="J14" s="1" t="n">
        <v>78.1</v>
      </c>
      <c r="K14" s="1" t="n">
        <v>69.3</v>
      </c>
      <c r="L14" s="1" t="n">
        <v>59.5</v>
      </c>
      <c r="M14" s="1" t="n">
        <v>49.4</v>
      </c>
      <c r="N14" s="1" t="n">
        <v>43.9</v>
      </c>
      <c r="O14" s="1" t="n">
        <v>59.7</v>
      </c>
      <c r="Q14" s="0" t="n">
        <f aca="false">B14</f>
        <v>1984</v>
      </c>
      <c r="R14" s="0" t="n">
        <f aca="false">O14</f>
        <v>59.7</v>
      </c>
      <c r="S14" s="0" t="n">
        <f aca="false">AVERAGE(R10:R14)</f>
        <v>60.16</v>
      </c>
    </row>
    <row r="15" customFormat="false" ht="13" hidden="false" customHeight="false" outlineLevel="0" collapsed="false">
      <c r="B15" s="1" t="n">
        <v>1985</v>
      </c>
      <c r="C15" s="1" t="n">
        <v>35.6</v>
      </c>
      <c r="D15" s="1" t="n">
        <v>41.8</v>
      </c>
      <c r="E15" s="1" t="n">
        <v>52.3</v>
      </c>
      <c r="F15" s="1" t="n">
        <v>63</v>
      </c>
      <c r="G15" s="1" t="n">
        <v>70</v>
      </c>
      <c r="H15" s="1" t="n">
        <v>75.5</v>
      </c>
      <c r="I15" s="1" t="n">
        <v>79.7</v>
      </c>
      <c r="J15" s="1" t="n">
        <v>81.5</v>
      </c>
      <c r="K15" s="1" t="n">
        <v>71.4</v>
      </c>
      <c r="L15" s="1" t="n">
        <v>61.2</v>
      </c>
      <c r="M15" s="1" t="n">
        <v>49.8</v>
      </c>
      <c r="N15" s="1" t="n">
        <v>37.9</v>
      </c>
      <c r="O15" s="1" t="n">
        <v>60</v>
      </c>
      <c r="Q15" s="0" t="n">
        <f aca="false">B15</f>
        <v>1985</v>
      </c>
      <c r="R15" s="0" t="n">
        <f aca="false">O15</f>
        <v>60</v>
      </c>
      <c r="S15" s="0" t="n">
        <f aca="false">AVERAGE(R11:R15)</f>
        <v>59.9</v>
      </c>
    </row>
    <row r="16" customFormat="false" ht="13" hidden="false" customHeight="false" outlineLevel="0" collapsed="false">
      <c r="B16" s="1" t="n">
        <v>1986</v>
      </c>
      <c r="C16" s="1" t="n">
        <v>44.4</v>
      </c>
      <c r="D16" s="1" t="n">
        <v>45.6</v>
      </c>
      <c r="E16" s="1" t="n">
        <v>56.5</v>
      </c>
      <c r="F16" s="1" t="n">
        <v>64.2</v>
      </c>
      <c r="G16" s="1" t="n">
        <v>69.8</v>
      </c>
      <c r="H16" s="1" t="n">
        <v>75.9</v>
      </c>
      <c r="I16" s="1" t="n">
        <v>81.9</v>
      </c>
      <c r="J16" s="1" t="n">
        <v>77.6</v>
      </c>
      <c r="K16" s="1" t="n">
        <v>71.5</v>
      </c>
      <c r="L16" s="1" t="n">
        <v>59.6</v>
      </c>
      <c r="M16" s="1" t="n">
        <v>47</v>
      </c>
      <c r="N16" s="1" t="n">
        <v>40.5</v>
      </c>
      <c r="O16" s="1" t="n">
        <v>61.2</v>
      </c>
      <c r="Q16" s="0" t="n">
        <f aca="false">B16</f>
        <v>1986</v>
      </c>
      <c r="R16" s="0" t="n">
        <f aca="false">O16</f>
        <v>61.2</v>
      </c>
      <c r="S16" s="0" t="n">
        <f aca="false">AVERAGE(R12:R16)</f>
        <v>59.9</v>
      </c>
    </row>
    <row r="17" customFormat="false" ht="13" hidden="false" customHeight="false" outlineLevel="0" collapsed="false">
      <c r="B17" s="1" t="n">
        <v>1987</v>
      </c>
      <c r="C17" s="1" t="n">
        <v>38.2</v>
      </c>
      <c r="D17" s="1" t="n">
        <v>44.9</v>
      </c>
      <c r="E17" s="1" t="n">
        <v>48.1</v>
      </c>
      <c r="F17" s="1" t="n">
        <v>58.9</v>
      </c>
      <c r="G17" s="1" t="n">
        <v>68.7</v>
      </c>
      <c r="H17" s="1" t="n">
        <v>76.1</v>
      </c>
      <c r="I17" s="1" t="n">
        <v>79.5</v>
      </c>
      <c r="J17" s="1" t="n">
        <v>79.4</v>
      </c>
      <c r="K17" s="1" t="n">
        <v>70.9</v>
      </c>
      <c r="L17" s="1" t="n">
        <v>63</v>
      </c>
      <c r="M17" s="1" t="n">
        <v>49.8</v>
      </c>
      <c r="N17" s="1" t="n">
        <v>39.5</v>
      </c>
      <c r="O17" s="1" t="n">
        <v>59.7</v>
      </c>
      <c r="Q17" s="0" t="n">
        <f aca="false">B17</f>
        <v>1987</v>
      </c>
      <c r="R17" s="0" t="n">
        <f aca="false">O17</f>
        <v>59.7</v>
      </c>
      <c r="S17" s="0" t="n">
        <f aca="false">AVERAGE(R13:R17)</f>
        <v>59.86</v>
      </c>
    </row>
    <row r="18" customFormat="false" ht="13" hidden="false" customHeight="false" outlineLevel="0" collapsed="false">
      <c r="B18" s="1" t="n">
        <v>1988</v>
      </c>
      <c r="C18" s="1" t="n">
        <v>36.3</v>
      </c>
      <c r="D18" s="1" t="n">
        <v>42.7</v>
      </c>
      <c r="E18" s="1" t="n">
        <v>50.1</v>
      </c>
      <c r="F18" s="1" t="n">
        <v>59.9</v>
      </c>
      <c r="G18" s="1" t="n">
        <v>68.8</v>
      </c>
      <c r="H18" s="1" t="n">
        <v>78</v>
      </c>
      <c r="I18" s="1" t="n">
        <v>79.3</v>
      </c>
      <c r="J18" s="1" t="n">
        <v>79.6</v>
      </c>
      <c r="K18" s="1" t="n">
        <v>71.4</v>
      </c>
      <c r="L18" s="1" t="n">
        <v>62.9</v>
      </c>
      <c r="M18" s="1" t="n">
        <v>51.9</v>
      </c>
      <c r="N18" s="1" t="n">
        <v>41.9</v>
      </c>
      <c r="O18" s="1" t="n">
        <v>60.2</v>
      </c>
      <c r="Q18" s="0" t="n">
        <f aca="false">B18</f>
        <v>1988</v>
      </c>
      <c r="R18" s="0" t="n">
        <f aca="false">O18</f>
        <v>60.2</v>
      </c>
      <c r="S18" s="0" t="n">
        <f aca="false">AVERAGE(R14:R18)</f>
        <v>60.16</v>
      </c>
    </row>
    <row r="19" customFormat="false" ht="13" hidden="false" customHeight="false" outlineLevel="0" collapsed="false">
      <c r="B19" s="1" t="n">
        <v>1989</v>
      </c>
      <c r="C19" s="1" t="n">
        <v>44.6</v>
      </c>
      <c r="D19" s="1" t="n">
        <v>38.4</v>
      </c>
      <c r="E19" s="1" t="n">
        <v>54.5</v>
      </c>
      <c r="F19" s="1" t="n">
        <v>64.8</v>
      </c>
      <c r="G19" s="1" t="n">
        <v>73</v>
      </c>
      <c r="H19" s="1" t="n">
        <v>74.5</v>
      </c>
      <c r="I19" s="1" t="n">
        <v>81.4</v>
      </c>
      <c r="J19" s="1" t="n">
        <v>79</v>
      </c>
      <c r="K19" s="1" t="n">
        <v>69</v>
      </c>
      <c r="L19" s="1" t="n">
        <v>64</v>
      </c>
      <c r="M19" s="1" t="n">
        <v>51</v>
      </c>
      <c r="N19" s="1" t="n">
        <v>35.3</v>
      </c>
      <c r="O19" s="1" t="n">
        <v>60.8</v>
      </c>
      <c r="Q19" s="0" t="n">
        <f aca="false">B19</f>
        <v>1989</v>
      </c>
      <c r="R19" s="0" t="n">
        <f aca="false">O19</f>
        <v>60.8</v>
      </c>
      <c r="S19" s="0" t="n">
        <f aca="false">AVERAGE(R15:R19)</f>
        <v>60.38</v>
      </c>
    </row>
    <row r="20" customFormat="false" ht="13" hidden="false" customHeight="false" outlineLevel="0" collapsed="false">
      <c r="B20" s="1" t="n">
        <v>1990</v>
      </c>
      <c r="C20" s="1" t="n">
        <v>43.2</v>
      </c>
      <c r="D20" s="1" t="n">
        <v>46.9</v>
      </c>
      <c r="E20" s="1" t="n">
        <v>51.7</v>
      </c>
      <c r="F20" s="1" t="n">
        <v>61.6</v>
      </c>
      <c r="G20" s="1" t="n">
        <v>69.5</v>
      </c>
      <c r="H20" s="1" t="n">
        <v>84.4</v>
      </c>
      <c r="I20" s="1" t="n">
        <v>77.6</v>
      </c>
      <c r="J20" s="1" t="n">
        <v>78.4</v>
      </c>
      <c r="K20" s="1" t="n">
        <v>73.7</v>
      </c>
      <c r="L20" s="1" t="n">
        <v>61.6</v>
      </c>
      <c r="M20" s="1" t="n">
        <v>53.2</v>
      </c>
      <c r="N20" s="1" t="n">
        <v>38.9</v>
      </c>
      <c r="O20" s="1" t="n">
        <v>61.7</v>
      </c>
      <c r="Q20" s="0" t="n">
        <f aca="false">B20</f>
        <v>1990</v>
      </c>
      <c r="R20" s="0" t="n">
        <f aca="false">O20</f>
        <v>61.7</v>
      </c>
      <c r="S20" s="0" t="n">
        <f aca="false">AVERAGE(R16:R20)</f>
        <v>60.72</v>
      </c>
    </row>
    <row r="21" customFormat="false" ht="13" hidden="false" customHeight="false" outlineLevel="0" collapsed="false">
      <c r="B21" s="1" t="n">
        <v>1991</v>
      </c>
      <c r="C21" s="1" t="n">
        <v>37.8</v>
      </c>
      <c r="D21" s="1" t="n">
        <v>48.9</v>
      </c>
      <c r="E21" s="1" t="n">
        <v>54</v>
      </c>
      <c r="F21" s="1" t="n">
        <v>63.8</v>
      </c>
      <c r="G21" s="1" t="n">
        <v>73.6</v>
      </c>
      <c r="H21" s="1" t="n">
        <v>77.6</v>
      </c>
      <c r="I21" s="1" t="n">
        <v>79.6</v>
      </c>
      <c r="J21" s="1" t="n">
        <v>77.9</v>
      </c>
      <c r="K21" s="1" t="n">
        <v>68</v>
      </c>
      <c r="L21" s="1" t="n">
        <v>62.2</v>
      </c>
      <c r="M21" s="1" t="n">
        <v>45.2</v>
      </c>
      <c r="N21" s="1" t="n">
        <v>43.1</v>
      </c>
      <c r="O21" s="1" t="n">
        <v>61</v>
      </c>
      <c r="Q21" s="0" t="n">
        <f aca="false">B21</f>
        <v>1991</v>
      </c>
      <c r="R21" s="0" t="n">
        <f aca="false">O21</f>
        <v>61</v>
      </c>
      <c r="S21" s="0" t="n">
        <f aca="false">AVERAGE(R17:R21)</f>
        <v>60.68</v>
      </c>
    </row>
    <row r="22" customFormat="false" ht="13" hidden="false" customHeight="false" outlineLevel="0" collapsed="false">
      <c r="B22" s="1" t="n">
        <v>1992</v>
      </c>
      <c r="C22" s="1" t="n">
        <v>39.5</v>
      </c>
      <c r="D22" s="1" t="n">
        <v>48.6</v>
      </c>
      <c r="E22" s="1" t="n">
        <v>55</v>
      </c>
      <c r="F22" s="1" t="n">
        <v>62.4</v>
      </c>
      <c r="G22" s="1" t="n">
        <v>67.2</v>
      </c>
      <c r="H22" s="1" t="n">
        <v>75.6</v>
      </c>
      <c r="I22" s="1" t="n">
        <v>80.7</v>
      </c>
      <c r="J22" s="1" t="n">
        <v>76.5</v>
      </c>
      <c r="K22" s="1" t="n">
        <v>73.3</v>
      </c>
      <c r="L22" s="1" t="n">
        <v>64.3</v>
      </c>
      <c r="M22" s="1" t="n">
        <v>46.3</v>
      </c>
      <c r="N22" s="1" t="n">
        <v>41.6</v>
      </c>
      <c r="O22" s="1" t="n">
        <v>60.9</v>
      </c>
      <c r="Q22" s="0" t="n">
        <f aca="false">B22</f>
        <v>1992</v>
      </c>
      <c r="R22" s="0" t="n">
        <f aca="false">O22</f>
        <v>60.9</v>
      </c>
      <c r="S22" s="0" t="n">
        <f aca="false">AVERAGE(R18:R22)</f>
        <v>60.92</v>
      </c>
    </row>
    <row r="23" customFormat="false" ht="13" hidden="false" customHeight="false" outlineLevel="0" collapsed="false">
      <c r="B23" s="1" t="n">
        <v>1993</v>
      </c>
      <c r="C23" s="1" t="n">
        <v>39.3</v>
      </c>
      <c r="D23" s="1" t="n">
        <v>42.2</v>
      </c>
      <c r="E23" s="1" t="n">
        <v>51.1</v>
      </c>
      <c r="F23" s="1" t="n">
        <v>60.3</v>
      </c>
      <c r="G23" s="1" t="n">
        <v>69.3</v>
      </c>
      <c r="H23" s="1" t="n">
        <v>78.4</v>
      </c>
      <c r="I23" s="1" t="n">
        <v>82.2</v>
      </c>
      <c r="J23" s="1" t="n">
        <v>79.9</v>
      </c>
      <c r="K23" s="1" t="n">
        <v>72</v>
      </c>
      <c r="L23" s="1" t="n">
        <v>59.3</v>
      </c>
      <c r="M23" s="1" t="n">
        <v>45.5</v>
      </c>
      <c r="N23" s="1" t="n">
        <v>43.1</v>
      </c>
      <c r="O23" s="1" t="n">
        <v>60.2</v>
      </c>
      <c r="Q23" s="0" t="n">
        <f aca="false">B23</f>
        <v>1993</v>
      </c>
      <c r="R23" s="0" t="n">
        <f aca="false">O23</f>
        <v>60.2</v>
      </c>
      <c r="S23" s="0" t="n">
        <f aca="false">AVERAGE(R19:R23)</f>
        <v>60.92</v>
      </c>
    </row>
    <row r="24" customFormat="false" ht="13" hidden="false" customHeight="false" outlineLevel="0" collapsed="false">
      <c r="B24" s="1" t="n">
        <v>1994</v>
      </c>
      <c r="C24" s="1" t="n">
        <v>40.6</v>
      </c>
      <c r="D24" s="1" t="n">
        <v>43.9</v>
      </c>
      <c r="E24" s="1" t="n">
        <v>53.1</v>
      </c>
      <c r="F24" s="1" t="n">
        <v>61.1</v>
      </c>
      <c r="G24" s="1" t="n">
        <v>69.4</v>
      </c>
      <c r="H24" s="1" t="n">
        <v>82.6</v>
      </c>
      <c r="I24" s="1" t="n">
        <v>82.1</v>
      </c>
      <c r="J24" s="1" t="n">
        <v>80.7</v>
      </c>
      <c r="K24" s="1" t="n">
        <v>73.3</v>
      </c>
      <c r="L24" s="1" t="n">
        <v>62.8</v>
      </c>
      <c r="M24" s="1" t="n">
        <v>52</v>
      </c>
      <c r="N24" s="1" t="n">
        <v>45.3</v>
      </c>
      <c r="O24" s="1" t="n">
        <v>62.2</v>
      </c>
      <c r="Q24" s="0" t="n">
        <f aca="false">B24</f>
        <v>1994</v>
      </c>
      <c r="R24" s="0" t="n">
        <f aca="false">O24</f>
        <v>62.2</v>
      </c>
      <c r="S24" s="0" t="n">
        <f aca="false">AVERAGE(R20:R24)</f>
        <v>61.2</v>
      </c>
    </row>
    <row r="25" customFormat="false" ht="13" hidden="false" customHeight="false" outlineLevel="0" collapsed="false">
      <c r="B25" s="1" t="n">
        <v>1995</v>
      </c>
      <c r="C25" s="1" t="n">
        <v>42.4</v>
      </c>
      <c r="D25" s="1" t="n">
        <v>48</v>
      </c>
      <c r="E25" s="1" t="n">
        <v>51.7</v>
      </c>
      <c r="F25" s="1" t="n">
        <v>60.5</v>
      </c>
      <c r="G25" s="1" t="n">
        <v>68.1</v>
      </c>
      <c r="H25" s="1" t="n">
        <v>76.9</v>
      </c>
      <c r="I25" s="1" t="n">
        <v>82.7</v>
      </c>
      <c r="J25" s="1" t="n">
        <v>80</v>
      </c>
      <c r="K25" s="1" t="n">
        <v>69.6</v>
      </c>
      <c r="L25" s="1" t="n">
        <v>61.4</v>
      </c>
      <c r="M25" s="1" t="n">
        <v>51.5</v>
      </c>
      <c r="N25" s="1" t="n">
        <v>42.5</v>
      </c>
      <c r="O25" s="1" t="n">
        <v>61.3</v>
      </c>
      <c r="Q25" s="0" t="n">
        <f aca="false">B25</f>
        <v>1995</v>
      </c>
      <c r="R25" s="0" t="n">
        <f aca="false">O25</f>
        <v>61.3</v>
      </c>
      <c r="S25" s="0" t="n">
        <f aca="false">AVERAGE(R21:R25)</f>
        <v>61.12</v>
      </c>
    </row>
    <row r="26" customFormat="false" ht="13" hidden="false" customHeight="false" outlineLevel="0" collapsed="false">
      <c r="B26" s="1" t="n">
        <v>1996</v>
      </c>
      <c r="C26" s="1" t="n">
        <v>38.9</v>
      </c>
      <c r="D26" s="1" t="n">
        <v>46.7</v>
      </c>
      <c r="E26" s="1" t="n">
        <v>48</v>
      </c>
      <c r="F26" s="1" t="n">
        <v>61.1</v>
      </c>
      <c r="G26" s="1" t="n">
        <v>76.7</v>
      </c>
      <c r="H26" s="1" t="n">
        <v>78.7</v>
      </c>
      <c r="I26" s="1" t="n">
        <v>79.9</v>
      </c>
      <c r="J26" s="1" t="n">
        <v>76.7</v>
      </c>
      <c r="K26" s="1" t="n">
        <v>68.8</v>
      </c>
      <c r="L26" s="1" t="n">
        <v>60.6</v>
      </c>
      <c r="M26" s="1" t="n">
        <v>49.4</v>
      </c>
      <c r="N26" s="1" t="n">
        <v>44</v>
      </c>
      <c r="O26" s="1" t="n">
        <v>60.8</v>
      </c>
      <c r="Q26" s="0" t="n">
        <f aca="false">B26</f>
        <v>1996</v>
      </c>
      <c r="R26" s="0" t="n">
        <f aca="false">O26</f>
        <v>60.8</v>
      </c>
      <c r="S26" s="0" t="n">
        <f aca="false">AVERAGE(R22:R26)</f>
        <v>61.08</v>
      </c>
    </row>
    <row r="27" customFormat="false" ht="13" hidden="false" customHeight="false" outlineLevel="0" collapsed="false">
      <c r="B27" s="1" t="n">
        <v>1997</v>
      </c>
      <c r="C27" s="1" t="n">
        <v>38.1</v>
      </c>
      <c r="D27" s="1" t="n">
        <v>41.2</v>
      </c>
      <c r="E27" s="1" t="n">
        <v>53.7</v>
      </c>
      <c r="F27" s="1" t="n">
        <v>53.8</v>
      </c>
      <c r="G27" s="1" t="n">
        <v>66.9</v>
      </c>
      <c r="H27" s="1" t="n">
        <v>74.5</v>
      </c>
      <c r="I27" s="1" t="n">
        <v>80.6</v>
      </c>
      <c r="J27" s="1" t="n">
        <v>79.5</v>
      </c>
      <c r="K27" s="1" t="n">
        <v>74.6</v>
      </c>
      <c r="L27" s="1" t="n">
        <v>60.5</v>
      </c>
      <c r="M27" s="1" t="n">
        <v>45.5</v>
      </c>
      <c r="N27" s="1" t="n">
        <v>37</v>
      </c>
      <c r="O27" s="1" t="n">
        <v>58.8</v>
      </c>
      <c r="Q27" s="0" t="n">
        <f aca="false">B27</f>
        <v>1997</v>
      </c>
      <c r="R27" s="0" t="n">
        <f aca="false">O27</f>
        <v>58.8</v>
      </c>
      <c r="S27" s="0" t="n">
        <f aca="false">AVERAGE(R23:R27)</f>
        <v>60.66</v>
      </c>
    </row>
    <row r="28" customFormat="false" ht="13" hidden="false" customHeight="false" outlineLevel="0" collapsed="false">
      <c r="B28" s="1" t="n">
        <v>1998</v>
      </c>
      <c r="C28" s="1" t="n">
        <v>44</v>
      </c>
      <c r="D28" s="1" t="n">
        <v>43.5</v>
      </c>
      <c r="E28" s="1" t="n">
        <v>47.9</v>
      </c>
      <c r="F28" s="1" t="n">
        <v>57.3</v>
      </c>
      <c r="G28" s="1" t="n">
        <v>74.2</v>
      </c>
      <c r="H28" s="1" t="n">
        <v>81.5</v>
      </c>
      <c r="I28" s="1" t="n">
        <v>84</v>
      </c>
      <c r="J28" s="1" t="n">
        <v>77</v>
      </c>
      <c r="K28" s="1" t="n">
        <v>76.3</v>
      </c>
      <c r="L28" s="1" t="n">
        <v>64.2</v>
      </c>
      <c r="M28" s="1" t="n">
        <v>52.4</v>
      </c>
      <c r="N28" s="1" t="n">
        <v>41.1</v>
      </c>
      <c r="O28" s="1" t="n">
        <v>62</v>
      </c>
      <c r="Q28" s="0" t="n">
        <f aca="false">B28</f>
        <v>1998</v>
      </c>
      <c r="R28" s="0" t="n">
        <f aca="false">O28</f>
        <v>62</v>
      </c>
      <c r="S28" s="0" t="n">
        <f aca="false">AVERAGE(R24:R28)</f>
        <v>61.02</v>
      </c>
    </row>
    <row r="29" customFormat="false" ht="13" hidden="false" customHeight="false" outlineLevel="0" collapsed="false">
      <c r="B29" s="1" t="n">
        <v>1999</v>
      </c>
      <c r="C29" s="1" t="n">
        <v>43.5</v>
      </c>
      <c r="D29" s="1" t="n">
        <v>50.3</v>
      </c>
      <c r="E29" s="1" t="n">
        <v>50</v>
      </c>
      <c r="F29" s="1" t="n">
        <v>59.8</v>
      </c>
      <c r="G29" s="1" t="n">
        <v>67.1</v>
      </c>
      <c r="H29" s="1" t="n">
        <v>75.4</v>
      </c>
      <c r="I29" s="1" t="n">
        <v>80.5</v>
      </c>
      <c r="J29" s="1" t="n">
        <v>81.4</v>
      </c>
      <c r="K29" s="1" t="n">
        <v>70</v>
      </c>
      <c r="L29" s="1" t="n">
        <v>60.4</v>
      </c>
      <c r="M29" s="1" t="n">
        <v>54.4</v>
      </c>
      <c r="N29" s="1" t="n">
        <v>40.9</v>
      </c>
      <c r="O29" s="1" t="n">
        <v>61.1</v>
      </c>
      <c r="Q29" s="0" t="n">
        <f aca="false">B29</f>
        <v>1999</v>
      </c>
      <c r="R29" s="0" t="n">
        <f aca="false">O29</f>
        <v>61.1</v>
      </c>
      <c r="S29" s="0" t="n">
        <f aca="false">AVERAGE(R25:R29)</f>
        <v>60.8</v>
      </c>
    </row>
    <row r="30" customFormat="false" ht="13" hidden="false" customHeight="false" outlineLevel="0" collapsed="false">
      <c r="B30" s="1" t="n">
        <v>2000</v>
      </c>
      <c r="C30" s="1" t="n">
        <v>43</v>
      </c>
      <c r="D30" s="1" t="n">
        <v>51.3</v>
      </c>
      <c r="E30" s="1" t="n">
        <v>53.7</v>
      </c>
      <c r="F30" s="1" t="n">
        <v>62.1</v>
      </c>
      <c r="G30" s="1" t="n">
        <v>74.6</v>
      </c>
      <c r="H30" s="1" t="n">
        <v>74</v>
      </c>
      <c r="I30" s="1" t="n">
        <v>80.5</v>
      </c>
      <c r="J30" s="1" t="n">
        <v>81.2</v>
      </c>
      <c r="K30" s="1" t="n">
        <v>74.6</v>
      </c>
      <c r="L30" s="1" t="n">
        <v>62.2</v>
      </c>
      <c r="M30" s="1" t="n">
        <v>43.4</v>
      </c>
      <c r="N30" s="1" t="n">
        <v>35.1</v>
      </c>
      <c r="O30" s="1" t="n">
        <v>61.3</v>
      </c>
      <c r="Q30" s="0" t="n">
        <f aca="false">B30</f>
        <v>2000</v>
      </c>
      <c r="R30" s="0" t="n">
        <f aca="false">O30</f>
        <v>61.3</v>
      </c>
      <c r="S30" s="0" t="n">
        <f aca="false">AVERAGE(R26:R30)</f>
        <v>60.8</v>
      </c>
    </row>
    <row r="31" customFormat="false" ht="13" hidden="false" customHeight="false" outlineLevel="0" collapsed="false">
      <c r="B31" s="1" t="n">
        <v>2001</v>
      </c>
      <c r="C31" s="1" t="n">
        <v>36.8</v>
      </c>
      <c r="D31" s="1" t="n">
        <v>44.4</v>
      </c>
      <c r="E31" s="1" t="n">
        <v>48.3</v>
      </c>
      <c r="F31" s="1" t="n">
        <v>64.3</v>
      </c>
      <c r="G31" s="1" t="n">
        <v>70.1</v>
      </c>
      <c r="H31" s="1" t="n">
        <v>80.7</v>
      </c>
      <c r="I31" s="1" t="n">
        <v>85.3</v>
      </c>
      <c r="J31" s="1" t="n">
        <v>79.7</v>
      </c>
      <c r="K31" s="1" t="n">
        <v>71.9</v>
      </c>
      <c r="L31" s="1" t="n">
        <v>61.6</v>
      </c>
      <c r="M31" s="1" t="n">
        <v>52.4</v>
      </c>
      <c r="N31" s="1" t="n">
        <v>42.5</v>
      </c>
      <c r="O31" s="1" t="n">
        <v>61.5</v>
      </c>
      <c r="Q31" s="0" t="n">
        <f aca="false">B31</f>
        <v>2001</v>
      </c>
      <c r="R31" s="0" t="n">
        <f aca="false">O31</f>
        <v>61.5</v>
      </c>
      <c r="S31" s="0" t="n">
        <f aca="false">AVERAGE(R27:R31)</f>
        <v>60.94</v>
      </c>
    </row>
    <row r="32" customFormat="false" ht="13" hidden="false" customHeight="false" outlineLevel="0" collapsed="false">
      <c r="B32" s="1" t="n">
        <v>2002</v>
      </c>
      <c r="C32" s="1" t="n">
        <v>42.2</v>
      </c>
      <c r="D32" s="1" t="n">
        <v>42.3</v>
      </c>
      <c r="E32" s="1" t="n">
        <v>49</v>
      </c>
      <c r="F32" s="1" t="n">
        <v>63</v>
      </c>
      <c r="G32" s="1" t="n">
        <v>70.1</v>
      </c>
      <c r="H32" s="1" t="n">
        <v>78.6</v>
      </c>
      <c r="I32" s="1" t="n">
        <v>79.7</v>
      </c>
      <c r="J32" s="1" t="n">
        <v>81.5</v>
      </c>
      <c r="K32" s="1" t="n">
        <v>72.5</v>
      </c>
      <c r="L32" s="1" t="n">
        <v>58.2</v>
      </c>
      <c r="M32" s="1" t="n">
        <v>47.5</v>
      </c>
      <c r="N32" s="1" t="n">
        <v>41.9</v>
      </c>
      <c r="O32" s="1" t="n">
        <v>60.5</v>
      </c>
      <c r="Q32" s="0" t="n">
        <f aca="false">B32</f>
        <v>2002</v>
      </c>
      <c r="R32" s="0" t="n">
        <f aca="false">O32</f>
        <v>60.5</v>
      </c>
      <c r="S32" s="0" t="n">
        <f aca="false">AVERAGE(R28:R32)</f>
        <v>61.28</v>
      </c>
    </row>
    <row r="33" customFormat="false" ht="13" hidden="false" customHeight="false" outlineLevel="0" collapsed="false">
      <c r="B33" s="1" t="n">
        <v>2003</v>
      </c>
      <c r="C33" s="1" t="n">
        <v>42.1</v>
      </c>
      <c r="D33" s="1" t="n">
        <v>43.3</v>
      </c>
      <c r="E33" s="1" t="n">
        <v>53.2</v>
      </c>
      <c r="F33" s="1" t="n">
        <v>63</v>
      </c>
      <c r="G33" s="1" t="n">
        <v>71</v>
      </c>
      <c r="H33" s="1" t="n">
        <v>74.4</v>
      </c>
      <c r="I33" s="1" t="n">
        <v>82.5</v>
      </c>
      <c r="J33" s="1" t="n">
        <v>81.5</v>
      </c>
      <c r="K33" s="1" t="n">
        <v>70.8</v>
      </c>
      <c r="L33" s="1" t="n">
        <v>65.2</v>
      </c>
      <c r="M33" s="1" t="n">
        <v>51.8</v>
      </c>
      <c r="N33" s="1" t="n">
        <v>43.5</v>
      </c>
      <c r="O33" s="1" t="n">
        <v>61.9</v>
      </c>
      <c r="Q33" s="0" t="n">
        <f aca="false">B33</f>
        <v>2003</v>
      </c>
      <c r="R33" s="0" t="n">
        <f aca="false">O33</f>
        <v>61.9</v>
      </c>
      <c r="S33" s="0" t="n">
        <f aca="false">AVERAGE(R29:R33)</f>
        <v>61.26</v>
      </c>
    </row>
    <row r="34" customFormat="false" ht="13" hidden="false" customHeight="false" outlineLevel="0" collapsed="false">
      <c r="B34" s="1" t="n">
        <v>2004</v>
      </c>
      <c r="C34" s="1" t="n">
        <v>43.2</v>
      </c>
      <c r="D34" s="1" t="n">
        <v>41.7</v>
      </c>
      <c r="E34" s="1" t="n">
        <v>56.6</v>
      </c>
      <c r="F34" s="1" t="n">
        <v>60.2</v>
      </c>
      <c r="G34" s="1" t="n">
        <v>72.5</v>
      </c>
      <c r="H34" s="1" t="n">
        <v>76.7</v>
      </c>
      <c r="I34" s="1" t="n">
        <v>79.2</v>
      </c>
      <c r="J34" s="1" t="n">
        <v>75.6</v>
      </c>
      <c r="K34" s="1" t="n">
        <v>70.5</v>
      </c>
      <c r="L34" s="1" t="n">
        <v>62.3</v>
      </c>
      <c r="M34" s="1" t="n">
        <v>47.1</v>
      </c>
      <c r="N34" s="1" t="n">
        <v>42.3</v>
      </c>
      <c r="O34" s="1" t="n">
        <v>60.7</v>
      </c>
      <c r="Q34" s="0" t="n">
        <f aca="false">B34</f>
        <v>2004</v>
      </c>
      <c r="R34" s="0" t="n">
        <f aca="false">O34</f>
        <v>60.7</v>
      </c>
      <c r="S34" s="0" t="n">
        <f aca="false">AVERAGE(R30:R34)</f>
        <v>61.18</v>
      </c>
    </row>
    <row r="35" customFormat="false" ht="13" hidden="false" customHeight="false" outlineLevel="0" collapsed="false">
      <c r="B35" s="1" t="n">
        <v>2005</v>
      </c>
      <c r="C35" s="1" t="n">
        <v>43.5</v>
      </c>
      <c r="D35" s="1" t="n">
        <v>46</v>
      </c>
      <c r="E35" s="1" t="n">
        <v>50.5</v>
      </c>
      <c r="F35" s="1" t="n">
        <v>59.4</v>
      </c>
      <c r="G35" s="1" t="n">
        <v>69</v>
      </c>
      <c r="H35" s="1" t="n">
        <v>79</v>
      </c>
      <c r="I35" s="1" t="n">
        <v>79.4</v>
      </c>
      <c r="J35" s="1" t="n">
        <v>77.1</v>
      </c>
      <c r="K35" s="1" t="n">
        <v>75.9</v>
      </c>
      <c r="L35" s="1" t="n">
        <v>61.9</v>
      </c>
      <c r="M35" s="1" t="n">
        <v>52.2</v>
      </c>
      <c r="N35" s="1" t="n">
        <v>41.4</v>
      </c>
      <c r="O35" s="1" t="n">
        <v>61.3</v>
      </c>
      <c r="Q35" s="0" t="n">
        <f aca="false">B35</f>
        <v>2005</v>
      </c>
      <c r="R35" s="0" t="n">
        <f aca="false">O35</f>
        <v>61.3</v>
      </c>
      <c r="S35" s="0" t="n">
        <f aca="false">AVERAGE(R31:R35)</f>
        <v>61.18</v>
      </c>
    </row>
    <row r="36" customFormat="false" ht="13" hidden="false" customHeight="false" outlineLevel="0" collapsed="false">
      <c r="B36" s="1" t="n">
        <v>2006</v>
      </c>
      <c r="C36" s="1" t="n">
        <v>47.3</v>
      </c>
      <c r="D36" s="1" t="n">
        <v>45.1</v>
      </c>
      <c r="E36" s="1" t="n">
        <v>53.9</v>
      </c>
      <c r="F36" s="1" t="n">
        <v>66.2</v>
      </c>
      <c r="G36" s="1" t="n">
        <v>73.6</v>
      </c>
      <c r="H36" s="1" t="n">
        <v>80.5</v>
      </c>
      <c r="I36" s="1" t="n">
        <v>82.8</v>
      </c>
      <c r="J36" s="1" t="n">
        <v>80.6</v>
      </c>
      <c r="K36" s="1" t="n">
        <v>68.6</v>
      </c>
      <c r="L36" s="1" t="n">
        <v>61</v>
      </c>
      <c r="M36" s="1" t="n">
        <v>51.9</v>
      </c>
      <c r="N36" s="1" t="n">
        <v>41.5</v>
      </c>
      <c r="O36" s="1" t="n">
        <v>62.8</v>
      </c>
      <c r="Q36" s="0" t="n">
        <f aca="false">B36</f>
        <v>2006</v>
      </c>
      <c r="R36" s="0" t="n">
        <f aca="false">O36</f>
        <v>62.8</v>
      </c>
      <c r="S36" s="0" t="n">
        <f aca="false">AVERAGE(R32:R36)</f>
        <v>61.44</v>
      </c>
    </row>
    <row r="37" customFormat="false" ht="13" hidden="false" customHeight="false" outlineLevel="0" collapsed="false">
      <c r="B37" s="1" t="n">
        <v>2007</v>
      </c>
      <c r="C37" s="1" t="n">
        <v>36.4</v>
      </c>
      <c r="D37" s="1" t="n">
        <v>43.6</v>
      </c>
      <c r="E37" s="1" t="n">
        <v>55.6</v>
      </c>
      <c r="F37" s="1" t="n">
        <v>55.8</v>
      </c>
      <c r="G37" s="1" t="n">
        <v>66.7</v>
      </c>
      <c r="H37" s="1" t="n">
        <v>74.6</v>
      </c>
      <c r="I37" s="1" t="n">
        <v>77.5</v>
      </c>
      <c r="J37" s="1" t="n">
        <v>79.6</v>
      </c>
      <c r="K37" s="1" t="n">
        <v>74.2</v>
      </c>
      <c r="L37" s="1" t="n">
        <v>65.1</v>
      </c>
      <c r="M37" s="1" t="n">
        <v>50.7</v>
      </c>
      <c r="N37" s="1" t="n">
        <v>41.8</v>
      </c>
      <c r="O37" s="1" t="n">
        <v>60.1</v>
      </c>
      <c r="Q37" s="0" t="n">
        <f aca="false">B37</f>
        <v>2007</v>
      </c>
      <c r="R37" s="0" t="n">
        <f aca="false">O37</f>
        <v>60.1</v>
      </c>
      <c r="S37" s="0" t="n">
        <f aca="false">AVERAGE(R33:R37)</f>
        <v>61.36</v>
      </c>
    </row>
    <row r="38" customFormat="false" ht="13" hidden="false" customHeight="false" outlineLevel="0" collapsed="false">
      <c r="B38" s="1" t="n">
        <v>2008</v>
      </c>
      <c r="C38" s="1" t="n">
        <v>40.5</v>
      </c>
      <c r="D38" s="1" t="n">
        <v>47.3</v>
      </c>
      <c r="E38" s="1" t="n">
        <v>52.8</v>
      </c>
      <c r="F38" s="1" t="n">
        <v>60.7</v>
      </c>
      <c r="G38" s="1" t="n">
        <v>70.2</v>
      </c>
      <c r="H38" s="1" t="n">
        <v>80.9</v>
      </c>
      <c r="I38" s="1" t="n">
        <v>79.2</v>
      </c>
      <c r="J38" s="1" t="n">
        <v>77.5</v>
      </c>
      <c r="K38" s="1" t="n">
        <v>68.7</v>
      </c>
      <c r="L38" s="1" t="n">
        <v>61.3</v>
      </c>
      <c r="M38" s="1" t="n">
        <v>51.1</v>
      </c>
      <c r="N38" s="1" t="n">
        <v>42.6</v>
      </c>
      <c r="O38" s="1" t="n">
        <v>61.1</v>
      </c>
      <c r="Q38" s="0" t="n">
        <f aca="false">B38</f>
        <v>2008</v>
      </c>
      <c r="R38" s="0" t="n">
        <f aca="false">O38</f>
        <v>61.1</v>
      </c>
      <c r="S38" s="0" t="n">
        <f aca="false">AVERAGE(R34:R38)</f>
        <v>61.2</v>
      </c>
    </row>
    <row r="39" customFormat="false" ht="13" hidden="false" customHeight="false" outlineLevel="0" collapsed="false">
      <c r="B39" s="1" t="n">
        <v>2009</v>
      </c>
      <c r="C39" s="1" t="n">
        <v>42.1</v>
      </c>
      <c r="D39" s="1" t="n">
        <v>49.4</v>
      </c>
      <c r="E39" s="1" t="n">
        <v>55.8</v>
      </c>
      <c r="F39" s="1" t="n">
        <v>61.2</v>
      </c>
      <c r="G39" s="1" t="n">
        <v>69.2</v>
      </c>
      <c r="H39" s="1" t="n">
        <v>79.5</v>
      </c>
      <c r="I39" s="1" t="n">
        <v>81.1</v>
      </c>
      <c r="J39" s="1" t="n">
        <v>80.9</v>
      </c>
      <c r="K39" s="1" t="n">
        <v>70.4</v>
      </c>
      <c r="L39" s="1" t="n">
        <v>58.1</v>
      </c>
      <c r="M39" s="1" t="n">
        <v>52.7</v>
      </c>
      <c r="N39" s="1" t="n">
        <v>36</v>
      </c>
      <c r="O39" s="1" t="n">
        <v>61.4</v>
      </c>
      <c r="Q39" s="0" t="n">
        <f aca="false">B39</f>
        <v>2009</v>
      </c>
      <c r="R39" s="0" t="n">
        <f aca="false">O39</f>
        <v>61.4</v>
      </c>
      <c r="S39" s="0" t="n">
        <f aca="false">AVERAGE(R35:R39)</f>
        <v>61.34</v>
      </c>
    </row>
    <row r="40" customFormat="false" ht="13" hidden="false" customHeight="false" outlineLevel="0" collapsed="false">
      <c r="B40" s="1" t="n">
        <v>2010</v>
      </c>
      <c r="C40" s="1" t="n">
        <v>39.2</v>
      </c>
      <c r="D40" s="1" t="n">
        <v>39.3</v>
      </c>
      <c r="E40" s="1" t="n">
        <v>51.3</v>
      </c>
      <c r="F40" s="1" t="n">
        <v>61</v>
      </c>
      <c r="G40" s="1" t="n">
        <v>69.5</v>
      </c>
      <c r="H40" s="1" t="n">
        <v>81</v>
      </c>
      <c r="I40" s="1" t="n">
        <v>77.4</v>
      </c>
      <c r="J40" s="1" t="n">
        <v>80.2</v>
      </c>
      <c r="K40" s="1" t="n">
        <v>74.9</v>
      </c>
      <c r="L40" s="1" t="n">
        <v>63.6</v>
      </c>
      <c r="M40" s="1" t="n">
        <v>50.4</v>
      </c>
      <c r="N40" s="1" t="n">
        <v>45.4</v>
      </c>
      <c r="O40" s="1" t="n">
        <v>61.1</v>
      </c>
      <c r="Q40" s="0" t="n">
        <f aca="false">B40</f>
        <v>2010</v>
      </c>
      <c r="R40" s="0" t="n">
        <f aca="false">O40</f>
        <v>61.1</v>
      </c>
      <c r="S40" s="0" t="n">
        <f aca="false">AVERAGE(R36:R40)</f>
        <v>61.3</v>
      </c>
    </row>
    <row r="41" customFormat="false" ht="13" hidden="false" customHeight="false" outlineLevel="0" collapsed="false">
      <c r="B41" s="1" t="n">
        <v>2011</v>
      </c>
      <c r="C41" s="1" t="n">
        <v>39.8</v>
      </c>
      <c r="D41" s="1" t="n">
        <v>41.8</v>
      </c>
      <c r="E41" s="1" t="n">
        <v>55.6</v>
      </c>
      <c r="F41" s="1" t="n">
        <v>65.4</v>
      </c>
      <c r="G41" s="1" t="n">
        <v>70.8</v>
      </c>
      <c r="H41" s="1" t="n">
        <v>85.9</v>
      </c>
      <c r="I41" s="1" t="n">
        <v>86</v>
      </c>
      <c r="J41" s="1" t="n">
        <v>86</v>
      </c>
      <c r="K41" s="1" t="n">
        <v>71.8</v>
      </c>
      <c r="L41" s="1" t="n">
        <v>62.3</v>
      </c>
      <c r="M41" s="1" t="n">
        <v>50.7</v>
      </c>
      <c r="N41" s="1" t="n">
        <v>37.9</v>
      </c>
      <c r="O41" s="1" t="n">
        <v>62.8</v>
      </c>
      <c r="Q41" s="0" t="n">
        <f aca="false">B41</f>
        <v>2011</v>
      </c>
      <c r="R41" s="0" t="n">
        <f aca="false">O41</f>
        <v>62.8</v>
      </c>
      <c r="S41" s="0" t="n">
        <f aca="false">AVERAGE(R37:R41)</f>
        <v>61.3</v>
      </c>
    </row>
    <row r="42" customFormat="false" ht="13" hidden="false" customHeight="false" outlineLevel="0" collapsed="false">
      <c r="B42" s="1" t="n">
        <v>2012</v>
      </c>
      <c r="C42" s="1" t="n">
        <v>44.4</v>
      </c>
      <c r="D42" s="1" t="n">
        <v>43.9</v>
      </c>
      <c r="E42" s="1" t="n">
        <v>58.3</v>
      </c>
      <c r="F42" s="1" t="n">
        <v>67.1</v>
      </c>
      <c r="G42" s="1" t="n">
        <v>73.2</v>
      </c>
      <c r="H42" s="1" t="n">
        <v>80.5</v>
      </c>
      <c r="I42" s="1" t="n">
        <v>82</v>
      </c>
      <c r="J42" s="1" t="n">
        <v>80.9</v>
      </c>
      <c r="K42" s="1" t="n">
        <v>72.7</v>
      </c>
      <c r="L42" s="1" t="n">
        <v>60.6</v>
      </c>
      <c r="M42" s="1" t="n">
        <v>55.1</v>
      </c>
      <c r="N42" s="1" t="n">
        <v>43</v>
      </c>
      <c r="O42" s="1" t="n">
        <v>63.5</v>
      </c>
      <c r="Q42" s="0" t="n">
        <f aca="false">B42</f>
        <v>2012</v>
      </c>
      <c r="R42" s="0" t="n">
        <f aca="false">O42</f>
        <v>63.5</v>
      </c>
      <c r="S42" s="0" t="n">
        <f aca="false">AVERAGE(R38:R42)</f>
        <v>61.98</v>
      </c>
    </row>
    <row r="43" customFormat="false" ht="13" hidden="false" customHeight="false" outlineLevel="0" collapsed="false">
      <c r="B43" s="1" t="n">
        <v>2013</v>
      </c>
      <c r="C43" s="1" t="n">
        <v>40.9</v>
      </c>
      <c r="D43" s="1" t="n">
        <v>43.6</v>
      </c>
      <c r="E43" s="1" t="n">
        <v>53.4</v>
      </c>
      <c r="F43" s="1" t="n">
        <v>58.9</v>
      </c>
      <c r="G43" s="1" t="n">
        <v>70.1</v>
      </c>
      <c r="H43" s="1" t="n">
        <v>80.5</v>
      </c>
      <c r="I43" s="1" t="n">
        <v>79.2</v>
      </c>
      <c r="J43" s="1" t="n">
        <v>80.5</v>
      </c>
      <c r="K43" s="1" t="n">
        <v>75.1</v>
      </c>
      <c r="L43" s="1" t="n">
        <v>62.1</v>
      </c>
      <c r="M43" s="1" t="n">
        <v>48.5</v>
      </c>
      <c r="N43" s="1" t="n">
        <v>38.7</v>
      </c>
      <c r="O43" s="1" t="n">
        <v>61</v>
      </c>
      <c r="Q43" s="0" t="n">
        <f aca="false">B43</f>
        <v>2013</v>
      </c>
      <c r="R43" s="0" t="n">
        <f aca="false">O43</f>
        <v>61</v>
      </c>
      <c r="S43" s="0" t="n">
        <f aca="false">AVERAGE(R39:R43)</f>
        <v>61.96</v>
      </c>
    </row>
    <row r="44" customFormat="false" ht="13" hidden="false" customHeight="false" outlineLevel="0" collapsed="false">
      <c r="B44" s="1" t="n">
        <v>2014</v>
      </c>
      <c r="C44" s="1" t="n">
        <v>39.9</v>
      </c>
      <c r="D44" s="1" t="n">
        <v>42.5</v>
      </c>
      <c r="E44" s="1" t="n">
        <v>50.6</v>
      </c>
      <c r="F44" s="1" t="n">
        <v>60.9</v>
      </c>
      <c r="G44" s="1" t="n">
        <v>70.2</v>
      </c>
      <c r="H44" s="1" t="n">
        <v>78.3</v>
      </c>
      <c r="I44" s="1" t="n">
        <v>79</v>
      </c>
      <c r="J44" s="1" t="n">
        <v>80.9</v>
      </c>
      <c r="K44" s="1" t="n">
        <v>71.5</v>
      </c>
      <c r="L44" s="1" t="n">
        <v>63.5</v>
      </c>
      <c r="M44" s="1" t="n">
        <v>46.5</v>
      </c>
      <c r="N44" s="1" t="n">
        <v>43.5</v>
      </c>
      <c r="O44" s="1" t="n">
        <v>60.6</v>
      </c>
      <c r="Q44" s="0" t="n">
        <f aca="false">B44</f>
        <v>2014</v>
      </c>
      <c r="R44" s="0" t="n">
        <f aca="false">O44</f>
        <v>60.6</v>
      </c>
      <c r="S44" s="0" t="n">
        <f aca="false">AVERAGE(R40:R44)</f>
        <v>61.8</v>
      </c>
    </row>
    <row r="45" customFormat="false" ht="13" hidden="false" customHeight="false" outlineLevel="0" collapsed="false">
      <c r="B45" s="1" t="n">
        <v>2015</v>
      </c>
      <c r="C45" s="1" t="n">
        <v>39.1</v>
      </c>
      <c r="D45" s="1" t="n">
        <v>43.6</v>
      </c>
      <c r="E45" s="1" t="n">
        <v>52.5</v>
      </c>
      <c r="F45" s="1" t="n">
        <v>62.1</v>
      </c>
      <c r="G45" s="1" t="n">
        <v>66</v>
      </c>
      <c r="H45" s="1" t="n">
        <v>77.3</v>
      </c>
      <c r="I45" s="1" t="n">
        <v>81.2</v>
      </c>
      <c r="J45" s="1" t="n">
        <v>80.3</v>
      </c>
      <c r="K45" s="1" t="n">
        <v>76.4</v>
      </c>
      <c r="L45" s="1" t="n">
        <v>64.1</v>
      </c>
      <c r="M45" s="1" t="n">
        <v>50.4</v>
      </c>
      <c r="N45" s="1" t="n">
        <v>43.4</v>
      </c>
      <c r="O45" s="1" t="n">
        <v>61.4</v>
      </c>
      <c r="Q45" s="0" t="n">
        <f aca="false">B45</f>
        <v>2015</v>
      </c>
      <c r="R45" s="0" t="n">
        <f aca="false">O45</f>
        <v>61.4</v>
      </c>
      <c r="S45" s="0" t="n">
        <f aca="false">AVERAGE(R41:R45)</f>
        <v>61.86</v>
      </c>
    </row>
    <row r="46" customFormat="false" ht="13" hidden="false" customHeight="false" outlineLevel="0" collapsed="false">
      <c r="B46" s="1" t="n">
        <v>2016</v>
      </c>
      <c r="C46" s="1" t="n">
        <v>41.1</v>
      </c>
      <c r="D46" s="1" t="n">
        <v>48.1</v>
      </c>
      <c r="E46" s="1" t="n">
        <v>57.1</v>
      </c>
      <c r="F46" s="1" t="n">
        <v>61.8</v>
      </c>
      <c r="G46" s="1" t="n">
        <v>67.8</v>
      </c>
      <c r="H46" s="1" t="n">
        <v>78.8</v>
      </c>
      <c r="I46" s="1" t="n">
        <v>85.5</v>
      </c>
      <c r="J46" s="1" t="n">
        <v>78.6</v>
      </c>
      <c r="K46" s="1" t="n">
        <v>73.2</v>
      </c>
      <c r="L46" s="1" t="n">
        <v>67.5</v>
      </c>
      <c r="M46" s="1" t="n">
        <v>54.3</v>
      </c>
      <c r="N46" s="1" t="n">
        <v>42</v>
      </c>
      <c r="O46" s="1" t="n">
        <v>63</v>
      </c>
      <c r="Q46" s="0" t="n">
        <f aca="false">B46</f>
        <v>2016</v>
      </c>
      <c r="R46" s="0" t="n">
        <f aca="false">O46</f>
        <v>63</v>
      </c>
      <c r="S46" s="0" t="n">
        <f aca="false">AVERAGE(R42:R46)</f>
        <v>61.9</v>
      </c>
    </row>
    <row r="47" customFormat="false" ht="13" hidden="false" customHeight="false" outlineLevel="0" collapsed="false">
      <c r="B47" s="1" t="n">
        <v>2017</v>
      </c>
      <c r="C47" s="1" t="n">
        <v>43.8</v>
      </c>
      <c r="D47" s="1" t="n">
        <v>52</v>
      </c>
      <c r="E47" s="1" t="n">
        <v>59.2</v>
      </c>
      <c r="F47" s="1" t="n">
        <v>62.8</v>
      </c>
      <c r="G47" s="1" t="n">
        <v>69.6</v>
      </c>
      <c r="H47" s="1" t="n">
        <v>80.7</v>
      </c>
      <c r="I47" s="1" t="n">
        <v>81.1</v>
      </c>
      <c r="J47" s="1" t="n">
        <v>76.4</v>
      </c>
      <c r="K47" s="1" t="n">
        <v>72.3</v>
      </c>
      <c r="L47" s="1" t="n">
        <v>62.2</v>
      </c>
      <c r="M47" s="1" t="n">
        <v>54.5</v>
      </c>
      <c r="N47" s="1" t="n">
        <v>42</v>
      </c>
      <c r="O47" s="1" t="n">
        <v>63</v>
      </c>
      <c r="Q47" s="0" t="n">
        <f aca="false">B47</f>
        <v>2017</v>
      </c>
      <c r="R47" s="0" t="n">
        <f aca="false">O47</f>
        <v>63</v>
      </c>
      <c r="S47" s="0" t="n">
        <f aca="false">AVERAGE(R43:R47)</f>
        <v>61.8</v>
      </c>
    </row>
    <row r="48" customFormat="false" ht="13" hidden="false" customHeight="false" outlineLevel="0" collapsed="false">
      <c r="B48" s="1" t="n">
        <v>2018</v>
      </c>
      <c r="C48" s="1" t="n">
        <v>39.8</v>
      </c>
      <c r="D48" s="1" t="n">
        <v>45.6</v>
      </c>
      <c r="E48" s="1" t="n">
        <v>56.5</v>
      </c>
      <c r="F48" s="1" t="n">
        <v>59.6</v>
      </c>
      <c r="G48" s="1" t="n">
        <v>78</v>
      </c>
      <c r="H48" s="1" t="n">
        <v>82.9</v>
      </c>
      <c r="I48" s="1" t="n">
        <v>82.7</v>
      </c>
      <c r="J48" s="1" t="n">
        <v>81.4</v>
      </c>
      <c r="K48" s="1" t="n">
        <v>72.7</v>
      </c>
      <c r="L48" s="1" t="n">
        <v>59.1</v>
      </c>
      <c r="M48" s="1" t="n">
        <v>46.9</v>
      </c>
      <c r="N48" s="1" t="n">
        <v>40.5</v>
      </c>
      <c r="O48" s="1" t="n">
        <v>62.1</v>
      </c>
      <c r="Q48" s="0" t="n">
        <f aca="false">B48</f>
        <v>2018</v>
      </c>
      <c r="R48" s="0" t="n">
        <f aca="false">O48</f>
        <v>62.1</v>
      </c>
      <c r="S48" s="0" t="n">
        <f aca="false">AVERAGE(R44:R48)</f>
        <v>62.02</v>
      </c>
    </row>
    <row r="49" customFormat="false" ht="13" hidden="false" customHeight="false" outlineLevel="0" collapsed="false">
      <c r="B49" s="1" t="n">
        <v>2019</v>
      </c>
      <c r="C49" s="1" t="n">
        <v>42.5</v>
      </c>
      <c r="D49" s="1" t="n">
        <v>45.1</v>
      </c>
      <c r="E49" s="1" t="n">
        <v>49.1</v>
      </c>
      <c r="F49" s="1" t="n">
        <v>62.1</v>
      </c>
      <c r="G49" s="1" t="n">
        <v>67.8</v>
      </c>
      <c r="H49" s="1" t="n">
        <v>76.9</v>
      </c>
      <c r="I49" s="1" t="n">
        <v>82</v>
      </c>
      <c r="J49" s="1" t="n">
        <v>84.4</v>
      </c>
      <c r="K49" s="1" t="n">
        <v>77.6</v>
      </c>
      <c r="L49" s="1" t="n">
        <v>57.1</v>
      </c>
      <c r="M49" s="1" t="n">
        <v>48.1</v>
      </c>
      <c r="N49" s="1" t="n">
        <v>44.8</v>
      </c>
      <c r="O49" s="1" t="n">
        <v>61.5</v>
      </c>
      <c r="Q49" s="0" t="n">
        <f aca="false">B49</f>
        <v>2019</v>
      </c>
      <c r="R49" s="0" t="n">
        <f aca="false">O49</f>
        <v>61.5</v>
      </c>
      <c r="S49" s="0" t="n">
        <f aca="false">AVERAGE(R45:R49)</f>
        <v>62.2</v>
      </c>
    </row>
    <row r="50" customFormat="false" ht="13" hidden="false" customHeight="false" outlineLevel="0" collapsed="false">
      <c r="B50" s="1" t="n">
        <v>2020</v>
      </c>
      <c r="C50" s="1" t="n">
        <v>44.4</v>
      </c>
      <c r="D50" s="1" t="n">
        <v>42.6</v>
      </c>
      <c r="E50" s="1" t="n">
        <v>56.1</v>
      </c>
      <c r="F50" s="1" t="n">
        <v>60.9</v>
      </c>
      <c r="G50" s="1" t="n">
        <v>72.6</v>
      </c>
      <c r="H50" s="1" t="n">
        <v>79.5</v>
      </c>
      <c r="I50" s="1" t="n">
        <v>85.5</v>
      </c>
      <c r="J50" s="1" t="n">
        <v>83.2</v>
      </c>
      <c r="K50" s="1" t="n">
        <v>70.1</v>
      </c>
      <c r="L50" s="1" t="n">
        <v>60.6</v>
      </c>
      <c r="M50" s="1" t="n">
        <v>55.1</v>
      </c>
      <c r="N50" s="1" t="n">
        <v>42</v>
      </c>
      <c r="O50" s="1" t="n">
        <v>62.7</v>
      </c>
      <c r="Q50" s="0" t="n">
        <f aca="false">B50</f>
        <v>2020</v>
      </c>
      <c r="R50" s="0" t="n">
        <f aca="false">O50</f>
        <v>62.7</v>
      </c>
      <c r="S50" s="0" t="n">
        <f aca="false">AVERAGE(R46:R50)</f>
        <v>62.46</v>
      </c>
    </row>
    <row r="51" customFormat="false" ht="13" hidden="false" customHeight="false" outlineLevel="0" collapsed="false">
      <c r="B51" s="1" t="n">
        <v>2021</v>
      </c>
      <c r="C51" s="1" t="n">
        <v>40.4</v>
      </c>
      <c r="D51" s="1" t="n">
        <v>36.8</v>
      </c>
      <c r="E51" s="1" t="n">
        <v>54</v>
      </c>
      <c r="F51" s="1" t="n">
        <v>59.2</v>
      </c>
      <c r="G51" s="1" t="n">
        <v>67.7</v>
      </c>
      <c r="H51" s="1" t="n">
        <v>79.4</v>
      </c>
      <c r="I51" s="1" t="n">
        <v>79.2</v>
      </c>
      <c r="J51" s="1" t="n">
        <v>79.5</v>
      </c>
      <c r="K51" s="1" t="n">
        <v>75.9</v>
      </c>
      <c r="L51" s="1" t="n">
        <v>65.4</v>
      </c>
      <c r="M51" s="1" t="n">
        <v>52.6</v>
      </c>
      <c r="N51" s="1" t="n">
        <v>51.6</v>
      </c>
      <c r="O51" s="1" t="n">
        <v>61.8</v>
      </c>
      <c r="Q51" s="0" t="n">
        <f aca="false">B51</f>
        <v>2021</v>
      </c>
      <c r="R51" s="0" t="n">
        <f aca="false">O51</f>
        <v>61.8</v>
      </c>
      <c r="S51" s="0" t="n">
        <f aca="false">AVERAGE(R47:R51)</f>
        <v>62.22</v>
      </c>
    </row>
    <row r="52" customFormat="false" ht="13" hidden="false" customHeight="false" outlineLevel="0" collapsed="false">
      <c r="B52" s="1" t="n">
        <v>2022</v>
      </c>
      <c r="C52" s="1" t="n">
        <v>39</v>
      </c>
      <c r="D52" s="1" t="n">
        <v>40</v>
      </c>
      <c r="E52" s="1" t="n">
        <v>51.5</v>
      </c>
      <c r="F52" s="1" t="n">
        <v>64.8</v>
      </c>
      <c r="G52" s="1" t="n">
        <v>75.1</v>
      </c>
      <c r="H52" s="1" t="n">
        <v>80.8</v>
      </c>
      <c r="I52" s="1" t="n">
        <v>86.8</v>
      </c>
      <c r="J52" s="1" t="n">
        <v>80.6</v>
      </c>
      <c r="K52" s="1" t="n">
        <v>75.5</v>
      </c>
      <c r="L52" s="1" t="n">
        <v>61.3</v>
      </c>
      <c r="M52" s="1" t="n">
        <v>46.8</v>
      </c>
      <c r="N52" s="1" t="n">
        <v>44</v>
      </c>
      <c r="O52" s="1" t="n">
        <v>62.2</v>
      </c>
      <c r="Q52" s="0" t="n">
        <f aca="false">B52</f>
        <v>2022</v>
      </c>
      <c r="R52" s="0" t="n">
        <f aca="false">O52</f>
        <v>62.2</v>
      </c>
      <c r="S52" s="0" t="n">
        <f aca="false">AVERAGE(R48:R52)</f>
        <v>62.06</v>
      </c>
    </row>
    <row r="53" customFormat="false" ht="13" hidden="false" customHeight="false" outlineLevel="0" collapsed="false">
      <c r="B53" s="1" t="n">
        <v>2023</v>
      </c>
      <c r="C53" s="1" t="n">
        <v>44</v>
      </c>
      <c r="D53" s="1" t="n">
        <v>46.2</v>
      </c>
      <c r="E53" s="1" t="n">
        <v>53.2</v>
      </c>
      <c r="F53" s="1" t="n">
        <v>60.3</v>
      </c>
      <c r="G53" s="1" t="n">
        <v>70.3</v>
      </c>
      <c r="H53" s="1" t="n">
        <v>79.1</v>
      </c>
      <c r="I53" s="1" t="n">
        <v>84.9</v>
      </c>
      <c r="J53" s="1" t="n">
        <v>85.5</v>
      </c>
      <c r="K53" s="1" t="n">
        <v>78.6</v>
      </c>
      <c r="L53" s="1" t="n">
        <v>62.7</v>
      </c>
      <c r="M53" s="1" t="n">
        <v>52.1</v>
      </c>
      <c r="N53" s="1" t="n">
        <v>45.6</v>
      </c>
      <c r="O53" s="1" t="n">
        <v>63.5</v>
      </c>
      <c r="Q53" s="0" t="n">
        <f aca="false">B53</f>
        <v>2023</v>
      </c>
      <c r="R53" s="0" t="n">
        <f aca="false">O53</f>
        <v>63.5</v>
      </c>
      <c r="S53" s="0" t="n">
        <f aca="false">AVERAGE(R49:R53)</f>
        <v>62.34</v>
      </c>
    </row>
    <row r="54" customFormat="false" ht="13" hidden="false" customHeight="false" outlineLevel="0" collapsed="false">
      <c r="B54" s="1" t="n">
        <v>2024</v>
      </c>
      <c r="C54" s="1" t="n">
        <v>38.3</v>
      </c>
      <c r="D54" s="1" t="n">
        <v>49.7</v>
      </c>
      <c r="E54" s="1" t="n">
        <v>55</v>
      </c>
      <c r="F54" s="1" t="n">
        <v>63.5</v>
      </c>
      <c r="G54" s="1" t="n">
        <v>72.6</v>
      </c>
      <c r="H54" s="1" t="n">
        <v>82</v>
      </c>
      <c r="I54" s="1" t="n">
        <v>82.3</v>
      </c>
      <c r="J54" s="1" t="n">
        <v>85.1</v>
      </c>
      <c r="K54" s="1" t="n">
        <v>74.3</v>
      </c>
      <c r="L54" s="1" t="n">
        <v>70.6</v>
      </c>
      <c r="M54" s="1" t="n">
        <v>54</v>
      </c>
      <c r="N54" s="1" t="n">
        <v>49.2</v>
      </c>
      <c r="O54" s="1" t="n">
        <v>64.7</v>
      </c>
      <c r="Q54" s="0" t="n">
        <f aca="false">B54</f>
        <v>2024</v>
      </c>
      <c r="R54" s="0" t="n">
        <f aca="false">O54</f>
        <v>64.7</v>
      </c>
      <c r="S54" s="0" t="n">
        <f aca="false">AVERAGE(R50:R54)</f>
        <v>62.98</v>
      </c>
    </row>
    <row r="55" customFormat="false" ht="13" hidden="false" customHeight="false" outlineLevel="0" collapsed="false">
      <c r="B55" s="1" t="n">
        <v>2025</v>
      </c>
      <c r="C55" s="1" t="n">
        <v>37.5</v>
      </c>
      <c r="D55" s="1" t="n">
        <v>45.8</v>
      </c>
      <c r="E55" s="1" t="n">
        <v>58.1</v>
      </c>
      <c r="F55" s="1" t="n">
        <v>65.6</v>
      </c>
      <c r="G55" s="1" t="n">
        <v>71.1</v>
      </c>
      <c r="H55" s="1" t="n">
        <v>80.5</v>
      </c>
      <c r="I55" s="1" t="n">
        <v>82.2</v>
      </c>
      <c r="J55" s="1" t="n">
        <v>82.8</v>
      </c>
      <c r="K55" s="1" t="n">
        <v>75.9</v>
      </c>
      <c r="L55" s="1" t="n">
        <v>68.2</v>
      </c>
      <c r="M55" s="1" t="n">
        <v>57.2</v>
      </c>
      <c r="N55" s="1" t="n">
        <v>50.8</v>
      </c>
      <c r="O55" s="1" t="n">
        <v>64.6</v>
      </c>
      <c r="Q55" s="0" t="n">
        <f aca="false">B55</f>
        <v>2025</v>
      </c>
      <c r="R55" s="0" t="n">
        <f aca="false">O55</f>
        <v>64.6</v>
      </c>
      <c r="S55" s="0" t="n">
        <f aca="false">AVERAGE(R51:R55)</f>
        <v>63.36</v>
      </c>
    </row>
    <row r="61" customFormat="false" ht="24" hidden="false" customHeight="true" outlineLevel="0" collapsed="false">
      <c r="B61" s="1" t="s">
        <v>31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customFormat="false" ht="12.8" hidden="false" customHeight="false" outlineLevel="0" collapsed="false">
      <c r="B62" s="1"/>
    </row>
    <row r="63" customFormat="false" ht="13" hidden="false" customHeight="false" outlineLevel="0" collapsed="false">
      <c r="B63" s="1" t="s">
        <v>32</v>
      </c>
      <c r="C63" s="0" t="s">
        <v>9</v>
      </c>
      <c r="D63" s="0" t="s">
        <v>10</v>
      </c>
      <c r="E63" s="0" t="s">
        <v>11</v>
      </c>
      <c r="F63" s="0" t="s">
        <v>12</v>
      </c>
      <c r="G63" s="0" t="s">
        <v>13</v>
      </c>
      <c r="H63" s="0" t="s">
        <v>14</v>
      </c>
      <c r="I63" s="0" t="s">
        <v>15</v>
      </c>
      <c r="J63" s="0" t="s">
        <v>16</v>
      </c>
      <c r="K63" s="0" t="s">
        <v>17</v>
      </c>
      <c r="L63" s="0" t="s">
        <v>18</v>
      </c>
      <c r="M63" s="0" t="s">
        <v>19</v>
      </c>
      <c r="N63" s="0" t="s">
        <v>20</v>
      </c>
      <c r="O63" s="0" t="s">
        <v>21</v>
      </c>
      <c r="Q63" s="0" t="s">
        <v>8</v>
      </c>
      <c r="R63" s="0" t="s">
        <v>21</v>
      </c>
      <c r="S63" s="0" t="s">
        <v>22</v>
      </c>
    </row>
    <row r="64" customFormat="false" ht="13" hidden="false" customHeight="false" outlineLevel="0" collapsed="false">
      <c r="B64" s="1" t="n">
        <v>1975</v>
      </c>
      <c r="C64" s="1" t="n">
        <v>0.41</v>
      </c>
      <c r="D64" s="1" t="n">
        <v>1.53</v>
      </c>
      <c r="E64" s="1" t="n">
        <v>0.04</v>
      </c>
      <c r="F64" s="1" t="n">
        <v>0.45</v>
      </c>
      <c r="G64" s="1" t="n">
        <v>2.74</v>
      </c>
      <c r="H64" s="1" t="n">
        <v>1.8</v>
      </c>
      <c r="I64" s="1" t="n">
        <v>4.32</v>
      </c>
      <c r="J64" s="1" t="n">
        <v>2.21</v>
      </c>
      <c r="K64" s="1" t="n">
        <v>2.61</v>
      </c>
      <c r="L64" s="1" t="n">
        <v>0.06</v>
      </c>
      <c r="M64" s="1" t="n">
        <v>1.18</v>
      </c>
      <c r="N64" s="1" t="n">
        <v>0.34</v>
      </c>
      <c r="O64" s="1" t="n">
        <v>17.69</v>
      </c>
      <c r="Q64" s="0" t="n">
        <f aca="false">B64</f>
        <v>1975</v>
      </c>
      <c r="R64" s="0" t="n">
        <f aca="false">O64</f>
        <v>17.69</v>
      </c>
    </row>
    <row r="65" customFormat="false" ht="13" hidden="false" customHeight="false" outlineLevel="0" collapsed="false">
      <c r="B65" s="1" t="n">
        <v>1976</v>
      </c>
      <c r="C65" s="1" t="s">
        <v>25</v>
      </c>
      <c r="D65" s="1" t="n">
        <v>0.03</v>
      </c>
      <c r="E65" s="1" t="n">
        <v>0.24</v>
      </c>
      <c r="F65" s="1" t="n">
        <v>1.76</v>
      </c>
      <c r="G65" s="1" t="n">
        <v>1.19</v>
      </c>
      <c r="H65" s="1" t="n">
        <v>2.46</v>
      </c>
      <c r="I65" s="1" t="n">
        <v>7.2</v>
      </c>
      <c r="J65" s="1" t="n">
        <v>1.99</v>
      </c>
      <c r="K65" s="1" t="n">
        <v>3.28</v>
      </c>
      <c r="L65" s="1" t="n">
        <v>1.39</v>
      </c>
      <c r="M65" s="1" t="n">
        <v>0.56</v>
      </c>
      <c r="N65" s="1" t="n">
        <v>0.01</v>
      </c>
      <c r="O65" s="1" t="n">
        <v>20.11</v>
      </c>
      <c r="Q65" s="0" t="n">
        <f aca="false">B65</f>
        <v>1976</v>
      </c>
      <c r="R65" s="0" t="n">
        <f aca="false">O65</f>
        <v>20.11</v>
      </c>
    </row>
    <row r="66" customFormat="false" ht="13" hidden="false" customHeight="false" outlineLevel="0" collapsed="false">
      <c r="B66" s="1" t="n">
        <v>1977</v>
      </c>
      <c r="C66" s="1" t="n">
        <v>0.24</v>
      </c>
      <c r="D66" s="1" t="n">
        <v>0.38</v>
      </c>
      <c r="E66" s="1" t="n">
        <v>0.82</v>
      </c>
      <c r="F66" s="1" t="n">
        <v>2.9</v>
      </c>
      <c r="G66" s="1" t="n">
        <v>2.46</v>
      </c>
      <c r="H66" s="1" t="n">
        <v>2.28</v>
      </c>
      <c r="I66" s="1" t="n">
        <v>1.13</v>
      </c>
      <c r="J66" s="1" t="n">
        <v>4.31</v>
      </c>
      <c r="K66" s="1" t="n">
        <v>0.49</v>
      </c>
      <c r="L66" s="1" t="n">
        <v>1.11</v>
      </c>
      <c r="M66" s="1" t="n">
        <v>0.02</v>
      </c>
      <c r="N66" s="1" t="n">
        <v>0.01</v>
      </c>
      <c r="O66" s="1" t="n">
        <v>16.15</v>
      </c>
      <c r="Q66" s="0" t="n">
        <f aca="false">B66</f>
        <v>1977</v>
      </c>
      <c r="R66" s="0" t="n">
        <f aca="false">O66</f>
        <v>16.15</v>
      </c>
    </row>
    <row r="67" customFormat="false" ht="13" hidden="false" customHeight="false" outlineLevel="0" collapsed="false">
      <c r="B67" s="1" t="n">
        <v>1978</v>
      </c>
      <c r="C67" s="1" t="n">
        <v>0.59</v>
      </c>
      <c r="D67" s="1" t="n">
        <v>1.39</v>
      </c>
      <c r="E67" s="1" t="n">
        <v>0.23</v>
      </c>
      <c r="F67" s="1" t="n">
        <v>0.21</v>
      </c>
      <c r="G67" s="1" t="n">
        <v>3.2</v>
      </c>
      <c r="H67" s="1" t="n">
        <v>1.93</v>
      </c>
      <c r="I67" s="1" t="n">
        <v>0.15</v>
      </c>
      <c r="J67" s="1" t="n">
        <v>0.34</v>
      </c>
      <c r="K67" s="1" t="n">
        <v>3.29</v>
      </c>
      <c r="L67" s="1" t="n">
        <v>1.06</v>
      </c>
      <c r="M67" s="1" t="n">
        <v>1.11</v>
      </c>
      <c r="N67" s="1" t="n">
        <v>0.17</v>
      </c>
      <c r="O67" s="1" t="n">
        <v>13.67</v>
      </c>
      <c r="Q67" s="0" t="n">
        <f aca="false">B67</f>
        <v>1978</v>
      </c>
      <c r="R67" s="0" t="n">
        <f aca="false">O67</f>
        <v>13.67</v>
      </c>
    </row>
    <row r="68" customFormat="false" ht="13" hidden="false" customHeight="false" outlineLevel="0" collapsed="false">
      <c r="B68" s="1" t="n">
        <v>1979</v>
      </c>
      <c r="C68" s="1" t="n">
        <v>0.33</v>
      </c>
      <c r="D68" s="1" t="n">
        <v>0.85</v>
      </c>
      <c r="E68" s="1" t="n">
        <v>2.95</v>
      </c>
      <c r="F68" s="1" t="n">
        <v>1.17</v>
      </c>
      <c r="G68" s="1" t="n">
        <v>4</v>
      </c>
      <c r="H68" s="1" t="n">
        <v>3.69</v>
      </c>
      <c r="I68" s="1" t="n">
        <v>1.84</v>
      </c>
      <c r="J68" s="1" t="n">
        <v>3.81</v>
      </c>
      <c r="K68" s="1" t="n">
        <v>0.21</v>
      </c>
      <c r="L68" s="1" t="n">
        <v>0.59</v>
      </c>
      <c r="M68" s="1" t="n">
        <v>0.09</v>
      </c>
      <c r="N68" s="1" t="n">
        <v>1.29</v>
      </c>
      <c r="O68" s="1" t="n">
        <v>20.82</v>
      </c>
      <c r="Q68" s="0" t="n">
        <f aca="false">B68</f>
        <v>1979</v>
      </c>
      <c r="R68" s="0" t="n">
        <f aca="false">O68</f>
        <v>20.82</v>
      </c>
      <c r="S68" s="0" t="n">
        <f aca="false">AVERAGE(R64:R68)</f>
        <v>17.688</v>
      </c>
    </row>
    <row r="69" customFormat="false" ht="13" hidden="false" customHeight="false" outlineLevel="0" collapsed="false">
      <c r="B69" s="1" t="n">
        <v>1980</v>
      </c>
      <c r="C69" s="1" t="n">
        <v>0.54</v>
      </c>
      <c r="D69" s="1" t="n">
        <v>0.38</v>
      </c>
      <c r="E69" s="1" t="n">
        <v>0.19</v>
      </c>
      <c r="F69" s="1" t="n">
        <v>1.13</v>
      </c>
      <c r="G69" s="1" t="n">
        <v>3.46</v>
      </c>
      <c r="H69" s="1" t="n">
        <v>1.78</v>
      </c>
      <c r="I69" s="1" t="n">
        <v>0.2</v>
      </c>
      <c r="J69" s="1" t="n">
        <v>1.64</v>
      </c>
      <c r="K69" s="1" t="n">
        <v>3.55</v>
      </c>
      <c r="L69" s="1" t="n">
        <v>0.19</v>
      </c>
      <c r="M69" s="1" t="n">
        <v>2.29</v>
      </c>
      <c r="N69" s="1" t="n">
        <v>0.51</v>
      </c>
      <c r="O69" s="1" t="n">
        <v>15.86</v>
      </c>
      <c r="Q69" s="0" t="n">
        <f aca="false">B69</f>
        <v>1980</v>
      </c>
      <c r="R69" s="0" t="n">
        <f aca="false">O69</f>
        <v>15.86</v>
      </c>
      <c r="S69" s="0" t="n">
        <f aca="false">AVERAGE(R65:R69)</f>
        <v>17.322</v>
      </c>
    </row>
    <row r="70" customFormat="false" ht="13" hidden="false" customHeight="false" outlineLevel="0" collapsed="false">
      <c r="B70" s="1" t="n">
        <v>1981</v>
      </c>
      <c r="C70" s="1" t="n">
        <v>0.32</v>
      </c>
      <c r="D70" s="1" t="n">
        <v>0.67</v>
      </c>
      <c r="E70" s="1" t="n">
        <v>1.19</v>
      </c>
      <c r="F70" s="1" t="n">
        <v>2.05</v>
      </c>
      <c r="G70" s="1" t="n">
        <v>1.25</v>
      </c>
      <c r="H70" s="1" t="n">
        <v>0.79</v>
      </c>
      <c r="I70" s="1" t="n">
        <v>3.35</v>
      </c>
      <c r="J70" s="1" t="n">
        <v>5.41</v>
      </c>
      <c r="K70" s="1" t="n">
        <v>1.78</v>
      </c>
      <c r="L70" s="1" t="n">
        <v>5.34</v>
      </c>
      <c r="M70" s="1" t="n">
        <v>0.64</v>
      </c>
      <c r="N70" s="1" t="n">
        <v>0.2</v>
      </c>
      <c r="O70" s="1" t="n">
        <v>22.99</v>
      </c>
      <c r="Q70" s="0" t="n">
        <f aca="false">B70</f>
        <v>1981</v>
      </c>
      <c r="R70" s="0" t="n">
        <f aca="false">O70</f>
        <v>22.99</v>
      </c>
      <c r="S70" s="0" t="n">
        <f aca="false">AVERAGE(R66:R70)</f>
        <v>17.898</v>
      </c>
    </row>
    <row r="71" customFormat="false" ht="13" hidden="false" customHeight="false" outlineLevel="0" collapsed="false">
      <c r="B71" s="1" t="n">
        <v>1982</v>
      </c>
      <c r="C71" s="1" t="n">
        <v>0.05</v>
      </c>
      <c r="D71" s="1" t="n">
        <v>0.39</v>
      </c>
      <c r="E71" s="1" t="n">
        <v>0.44</v>
      </c>
      <c r="F71" s="1" t="n">
        <v>2.53</v>
      </c>
      <c r="G71" s="1" t="n">
        <v>4.54</v>
      </c>
      <c r="H71" s="1" t="n">
        <v>4.99</v>
      </c>
      <c r="I71" s="1" t="n">
        <v>2.08</v>
      </c>
      <c r="J71" s="1" t="n">
        <v>1.08</v>
      </c>
      <c r="K71" s="1" t="n">
        <v>1.29</v>
      </c>
      <c r="L71" s="1" t="n">
        <v>0.48</v>
      </c>
      <c r="M71" s="1" t="n">
        <v>1.18</v>
      </c>
      <c r="N71" s="1" t="n">
        <v>1.95</v>
      </c>
      <c r="O71" s="1" t="n">
        <v>21</v>
      </c>
      <c r="Q71" s="0" t="n">
        <f aca="false">B71</f>
        <v>1982</v>
      </c>
      <c r="R71" s="0" t="n">
        <f aca="false">O71</f>
        <v>21</v>
      </c>
      <c r="S71" s="0" t="n">
        <f aca="false">AVERAGE(R67:R71)</f>
        <v>18.868</v>
      </c>
    </row>
    <row r="72" customFormat="false" ht="13" hidden="false" customHeight="false" outlineLevel="0" collapsed="false">
      <c r="B72" s="1" t="n">
        <v>1983</v>
      </c>
      <c r="C72" s="1" t="n">
        <v>2.75</v>
      </c>
      <c r="D72" s="1" t="n">
        <v>0.32</v>
      </c>
      <c r="E72" s="1" t="n">
        <v>0.55</v>
      </c>
      <c r="F72" s="1" t="n">
        <v>0.77</v>
      </c>
      <c r="G72" s="1" t="n">
        <v>1.23</v>
      </c>
      <c r="H72" s="1" t="n">
        <v>1.79</v>
      </c>
      <c r="I72" s="1" t="n">
        <v>0.41</v>
      </c>
      <c r="J72" s="1" t="n">
        <v>0.32</v>
      </c>
      <c r="K72" s="1" t="n">
        <v>0.39</v>
      </c>
      <c r="L72" s="1" t="n">
        <v>10.8</v>
      </c>
      <c r="M72" s="1" t="n">
        <v>0.54</v>
      </c>
      <c r="N72" s="1" t="n">
        <v>0.36</v>
      </c>
      <c r="O72" s="1" t="n">
        <v>20.23</v>
      </c>
      <c r="Q72" s="0" t="n">
        <f aca="false">B72</f>
        <v>1983</v>
      </c>
      <c r="R72" s="0" t="n">
        <f aca="false">O72</f>
        <v>20.23</v>
      </c>
      <c r="S72" s="0" t="n">
        <f aca="false">AVERAGE(R68:R72)</f>
        <v>20.18</v>
      </c>
    </row>
    <row r="73" customFormat="false" ht="13" hidden="false" customHeight="false" outlineLevel="0" collapsed="false">
      <c r="B73" s="1" t="n">
        <v>1984</v>
      </c>
      <c r="C73" s="1" t="n">
        <v>0.03</v>
      </c>
      <c r="D73" s="1" t="n">
        <v>0.17</v>
      </c>
      <c r="E73" s="1" t="n">
        <v>0.23</v>
      </c>
      <c r="F73" s="1" t="n">
        <v>0.23</v>
      </c>
      <c r="G73" s="1" t="n">
        <v>0.45</v>
      </c>
      <c r="H73" s="1" t="n">
        <v>4.32</v>
      </c>
      <c r="I73" s="1" t="n">
        <v>0.53</v>
      </c>
      <c r="J73" s="1" t="n">
        <v>3.72</v>
      </c>
      <c r="K73" s="1" t="n">
        <v>0.15</v>
      </c>
      <c r="L73" s="1" t="n">
        <v>1.74</v>
      </c>
      <c r="M73" s="1" t="n">
        <v>1.87</v>
      </c>
      <c r="N73" s="1" t="n">
        <v>1.18</v>
      </c>
      <c r="O73" s="1" t="n">
        <v>14.62</v>
      </c>
      <c r="Q73" s="0" t="n">
        <f aca="false">B73</f>
        <v>1984</v>
      </c>
      <c r="R73" s="0" t="n">
        <f aca="false">O73</f>
        <v>14.62</v>
      </c>
      <c r="S73" s="0" t="n">
        <f aca="false">AVERAGE(R69:R73)</f>
        <v>18.94</v>
      </c>
    </row>
    <row r="74" customFormat="false" ht="13" hidden="false" customHeight="false" outlineLevel="0" collapsed="false">
      <c r="B74" s="1" t="n">
        <v>1985</v>
      </c>
      <c r="C74" s="1" t="n">
        <v>0.38</v>
      </c>
      <c r="D74" s="1" t="n">
        <v>0.27</v>
      </c>
      <c r="E74" s="1" t="n">
        <v>1.19</v>
      </c>
      <c r="F74" s="1" t="n">
        <v>0.48</v>
      </c>
      <c r="G74" s="1" t="n">
        <v>2.97</v>
      </c>
      <c r="H74" s="1" t="n">
        <v>4.51</v>
      </c>
      <c r="I74" s="1" t="n">
        <v>3.94</v>
      </c>
      <c r="J74" s="1" t="n">
        <v>0.63</v>
      </c>
      <c r="K74" s="1" t="n">
        <v>4.73</v>
      </c>
      <c r="L74" s="1" t="n">
        <v>3.6</v>
      </c>
      <c r="M74" s="1" t="n">
        <v>0.27</v>
      </c>
      <c r="N74" s="1" t="n">
        <v>0.18</v>
      </c>
      <c r="O74" s="1" t="n">
        <v>23.15</v>
      </c>
      <c r="Q74" s="0" t="n">
        <f aca="false">B74</f>
        <v>1985</v>
      </c>
      <c r="R74" s="0" t="n">
        <f aca="false">O74</f>
        <v>23.15</v>
      </c>
      <c r="S74" s="0" t="n">
        <f aca="false">AVERAGE(R70:R74)</f>
        <v>20.398</v>
      </c>
    </row>
    <row r="75" customFormat="false" ht="13" hidden="false" customHeight="false" outlineLevel="0" collapsed="false">
      <c r="B75" s="1" t="n">
        <v>1986</v>
      </c>
      <c r="C75" s="1" t="n">
        <v>0</v>
      </c>
      <c r="D75" s="1" t="n">
        <v>0.94</v>
      </c>
      <c r="E75" s="1" t="n">
        <v>0.39</v>
      </c>
      <c r="F75" s="1" t="n">
        <v>0.72</v>
      </c>
      <c r="G75" s="1" t="n">
        <v>1.82</v>
      </c>
      <c r="H75" s="1" t="n">
        <v>4.92</v>
      </c>
      <c r="I75" s="1" t="n">
        <v>1.41</v>
      </c>
      <c r="J75" s="1" t="n">
        <v>3.6</v>
      </c>
      <c r="K75" s="1" t="n">
        <v>6.9</v>
      </c>
      <c r="L75" s="1" t="n">
        <v>2.89</v>
      </c>
      <c r="M75" s="1" t="n">
        <v>1.73</v>
      </c>
      <c r="N75" s="1" t="n">
        <v>1.29</v>
      </c>
      <c r="O75" s="1" t="n">
        <v>26.61</v>
      </c>
      <c r="Q75" s="0" t="n">
        <f aca="false">B75</f>
        <v>1986</v>
      </c>
      <c r="R75" s="0" t="n">
        <f aca="false">O75</f>
        <v>26.61</v>
      </c>
      <c r="S75" s="0" t="n">
        <f aca="false">AVERAGE(R71:R75)</f>
        <v>21.122</v>
      </c>
    </row>
    <row r="76" customFormat="false" ht="13" hidden="false" customHeight="false" outlineLevel="0" collapsed="false">
      <c r="B76" s="1" t="n">
        <v>1987</v>
      </c>
      <c r="C76" s="1" t="n">
        <v>0.54</v>
      </c>
      <c r="D76" s="1" t="n">
        <v>1.47</v>
      </c>
      <c r="E76" s="1" t="n">
        <v>0.41</v>
      </c>
      <c r="F76" s="1" t="n">
        <v>0.09</v>
      </c>
      <c r="G76" s="1" t="n">
        <v>3.3</v>
      </c>
      <c r="H76" s="1" t="n">
        <v>2.4</v>
      </c>
      <c r="I76" s="1" t="n">
        <v>4.29</v>
      </c>
      <c r="J76" s="1" t="n">
        <v>1.68</v>
      </c>
      <c r="K76" s="1" t="n">
        <v>2.67</v>
      </c>
      <c r="L76" s="1" t="n">
        <v>0.77</v>
      </c>
      <c r="M76" s="1" t="n">
        <v>0.11</v>
      </c>
      <c r="N76" s="1" t="n">
        <v>1.09</v>
      </c>
      <c r="O76" s="1" t="n">
        <v>18.82</v>
      </c>
      <c r="Q76" s="0" t="n">
        <f aca="false">B76</f>
        <v>1987</v>
      </c>
      <c r="R76" s="0" t="n">
        <f aca="false">O76</f>
        <v>18.82</v>
      </c>
      <c r="S76" s="0" t="n">
        <f aca="false">AVERAGE(R72:R76)</f>
        <v>20.686</v>
      </c>
    </row>
    <row r="77" customFormat="false" ht="13" hidden="false" customHeight="false" outlineLevel="0" collapsed="false">
      <c r="B77" s="1" t="n">
        <v>1988</v>
      </c>
      <c r="C77" s="1" t="n">
        <v>0.22</v>
      </c>
      <c r="D77" s="1" t="n">
        <v>0.45</v>
      </c>
      <c r="E77" s="1" t="n">
        <v>0.79</v>
      </c>
      <c r="F77" s="1" t="n">
        <v>1.08</v>
      </c>
      <c r="G77" s="1" t="n">
        <v>2.64</v>
      </c>
      <c r="H77" s="1" t="n">
        <v>1.03</v>
      </c>
      <c r="I77" s="1" t="n">
        <v>2.93</v>
      </c>
      <c r="J77" s="1" t="n">
        <v>0.92</v>
      </c>
      <c r="K77" s="1" t="n">
        <v>2.29</v>
      </c>
      <c r="L77" s="1" t="n">
        <v>0.02</v>
      </c>
      <c r="M77" s="1" t="n">
        <v>0.19</v>
      </c>
      <c r="N77" s="1" t="n">
        <v>0.56</v>
      </c>
      <c r="O77" s="1" t="n">
        <v>13.12</v>
      </c>
      <c r="Q77" s="0" t="n">
        <f aca="false">B77</f>
        <v>1988</v>
      </c>
      <c r="R77" s="0" t="n">
        <f aca="false">O77</f>
        <v>13.12</v>
      </c>
      <c r="S77" s="0" t="n">
        <f aca="false">AVERAGE(R73:R77)</f>
        <v>19.264</v>
      </c>
    </row>
    <row r="78" customFormat="false" ht="13" hidden="false" customHeight="false" outlineLevel="0" collapsed="false">
      <c r="B78" s="1" t="n">
        <v>1989</v>
      </c>
      <c r="C78" s="1" t="n">
        <v>0.5</v>
      </c>
      <c r="D78" s="1" t="n">
        <v>1.04</v>
      </c>
      <c r="E78" s="1" t="n">
        <v>0.7</v>
      </c>
      <c r="F78" s="1" t="n">
        <v>0.04</v>
      </c>
      <c r="G78" s="1" t="n">
        <v>0.39</v>
      </c>
      <c r="H78" s="1" t="n">
        <v>4.98</v>
      </c>
      <c r="I78" s="1" t="n">
        <v>0.26</v>
      </c>
      <c r="J78" s="1" t="n">
        <v>3.05</v>
      </c>
      <c r="K78" s="1" t="n">
        <v>3.74</v>
      </c>
      <c r="L78" s="1" t="s">
        <v>25</v>
      </c>
      <c r="M78" s="1" t="s">
        <v>25</v>
      </c>
      <c r="N78" s="1" t="n">
        <v>0.31</v>
      </c>
      <c r="O78" s="1" t="n">
        <v>15.01</v>
      </c>
      <c r="Q78" s="0" t="n">
        <f aca="false">B78</f>
        <v>1989</v>
      </c>
      <c r="R78" s="0" t="n">
        <f aca="false">O78</f>
        <v>15.01</v>
      </c>
      <c r="S78" s="0" t="n">
        <f aca="false">AVERAGE(R74:R78)</f>
        <v>19.342</v>
      </c>
    </row>
    <row r="79" customFormat="false" ht="13" hidden="false" customHeight="false" outlineLevel="0" collapsed="false">
      <c r="B79" s="1" t="n">
        <v>1990</v>
      </c>
      <c r="C79" s="1" t="n">
        <v>0.37</v>
      </c>
      <c r="D79" s="1" t="n">
        <v>2.14</v>
      </c>
      <c r="E79" s="1" t="n">
        <v>0.87</v>
      </c>
      <c r="F79" s="1" t="n">
        <v>1.44</v>
      </c>
      <c r="G79" s="1" t="n">
        <v>1.15</v>
      </c>
      <c r="H79" s="1" t="s">
        <v>25</v>
      </c>
      <c r="I79" s="1" t="n">
        <v>3.13</v>
      </c>
      <c r="J79" s="1" t="n">
        <v>1.87</v>
      </c>
      <c r="K79" s="1" t="n">
        <v>1.24</v>
      </c>
      <c r="L79" s="1" t="n">
        <v>1.91</v>
      </c>
      <c r="M79" s="1" t="n">
        <v>1.29</v>
      </c>
      <c r="N79" s="1" t="n">
        <v>0.42</v>
      </c>
      <c r="O79" s="1" t="n">
        <v>15.83</v>
      </c>
      <c r="Q79" s="0" t="n">
        <f aca="false">B79</f>
        <v>1990</v>
      </c>
      <c r="R79" s="0" t="n">
        <f aca="false">O79</f>
        <v>15.83</v>
      </c>
      <c r="S79" s="0" t="n">
        <f aca="false">AVERAGE(R75:R79)</f>
        <v>17.878</v>
      </c>
    </row>
    <row r="80" customFormat="false" ht="13" hidden="false" customHeight="false" outlineLevel="0" collapsed="false">
      <c r="B80" s="1" t="n">
        <v>1991</v>
      </c>
      <c r="C80" s="1" t="n">
        <v>1.15</v>
      </c>
      <c r="D80" s="1" t="n">
        <v>0.54</v>
      </c>
      <c r="E80" s="1" t="n">
        <v>0.08</v>
      </c>
      <c r="F80" s="1" t="n">
        <v>0.07</v>
      </c>
      <c r="G80" s="1" t="n">
        <v>1.87</v>
      </c>
      <c r="H80" s="1" t="n">
        <v>5.15</v>
      </c>
      <c r="I80" s="1" t="n">
        <v>2.14</v>
      </c>
      <c r="J80" s="1" t="n">
        <v>2.39</v>
      </c>
      <c r="K80" s="1" t="n">
        <v>6.77</v>
      </c>
      <c r="L80" s="1" t="n">
        <v>0.57</v>
      </c>
      <c r="M80" s="1" t="n">
        <v>1.07</v>
      </c>
      <c r="N80" s="1" t="n">
        <v>2.24</v>
      </c>
      <c r="O80" s="1" t="n">
        <v>24.04</v>
      </c>
      <c r="Q80" s="0" t="n">
        <f aca="false">B80</f>
        <v>1991</v>
      </c>
      <c r="R80" s="0" t="n">
        <f aca="false">O80</f>
        <v>24.04</v>
      </c>
      <c r="S80" s="0" t="n">
        <f aca="false">AVERAGE(R76:R80)</f>
        <v>17.364</v>
      </c>
    </row>
    <row r="81" customFormat="false" ht="13" hidden="false" customHeight="false" outlineLevel="0" collapsed="false">
      <c r="B81" s="1" t="n">
        <v>1992</v>
      </c>
      <c r="C81" s="1" t="n">
        <v>1.32</v>
      </c>
      <c r="D81" s="1" t="n">
        <v>2.01</v>
      </c>
      <c r="E81" s="1" t="n">
        <v>1.36</v>
      </c>
      <c r="F81" s="1" t="n">
        <v>1.26</v>
      </c>
      <c r="G81" s="1" t="n">
        <v>5.25</v>
      </c>
      <c r="H81" s="1" t="n">
        <v>4.4</v>
      </c>
      <c r="I81" s="1" t="n">
        <v>1.71</v>
      </c>
      <c r="J81" s="1" t="n">
        <v>1.56</v>
      </c>
      <c r="K81" s="1" t="n">
        <v>0.69</v>
      </c>
      <c r="L81" s="1" t="s">
        <v>25</v>
      </c>
      <c r="M81" s="1" t="n">
        <v>1.47</v>
      </c>
      <c r="N81" s="1" t="n">
        <v>1.36</v>
      </c>
      <c r="O81" s="1" t="n">
        <v>22.39</v>
      </c>
      <c r="Q81" s="0" t="n">
        <f aca="false">B81</f>
        <v>1992</v>
      </c>
      <c r="R81" s="0" t="n">
        <f aca="false">O81</f>
        <v>22.39</v>
      </c>
      <c r="S81" s="0" t="n">
        <f aca="false">AVERAGE(R77:R81)</f>
        <v>18.078</v>
      </c>
    </row>
    <row r="82" customFormat="false" ht="13" hidden="false" customHeight="false" outlineLevel="0" collapsed="false">
      <c r="B82" s="1" t="n">
        <v>1993</v>
      </c>
      <c r="C82" s="1" t="n">
        <v>1.03</v>
      </c>
      <c r="D82" s="1" t="n">
        <v>0.39</v>
      </c>
      <c r="E82" s="1" t="n">
        <v>0.37</v>
      </c>
      <c r="F82" s="1" t="n">
        <v>1.16</v>
      </c>
      <c r="G82" s="1" t="n">
        <v>2.06</v>
      </c>
      <c r="H82" s="1" t="n">
        <v>3.78</v>
      </c>
      <c r="I82" s="1" t="n">
        <v>0.82</v>
      </c>
      <c r="J82" s="1" t="n">
        <v>1.78</v>
      </c>
      <c r="K82" s="1" t="n">
        <v>0.24</v>
      </c>
      <c r="L82" s="1" t="n">
        <v>0.49</v>
      </c>
      <c r="M82" s="1" t="n">
        <v>0.3</v>
      </c>
      <c r="N82" s="1" t="n">
        <v>0.33</v>
      </c>
      <c r="O82" s="1" t="n">
        <v>12.75</v>
      </c>
      <c r="Q82" s="0" t="n">
        <f aca="false">B82</f>
        <v>1993</v>
      </c>
      <c r="R82" s="0" t="n">
        <f aca="false">O82</f>
        <v>12.75</v>
      </c>
      <c r="S82" s="0" t="n">
        <f aca="false">AVERAGE(R78:R82)</f>
        <v>18.004</v>
      </c>
    </row>
    <row r="83" customFormat="false" ht="13" hidden="false" customHeight="false" outlineLevel="0" collapsed="false">
      <c r="B83" s="1" t="n">
        <v>1994</v>
      </c>
      <c r="C83" s="1" t="n">
        <v>0.39</v>
      </c>
      <c r="D83" s="1" t="n">
        <v>0.18</v>
      </c>
      <c r="E83" s="1" t="n">
        <v>0.17</v>
      </c>
      <c r="F83" s="1" t="n">
        <v>2.9</v>
      </c>
      <c r="G83" s="1" t="n">
        <v>4.14</v>
      </c>
      <c r="H83" s="1" t="n">
        <v>0.48</v>
      </c>
      <c r="I83" s="1" t="n">
        <v>2.07</v>
      </c>
      <c r="J83" s="1" t="n">
        <v>0.2</v>
      </c>
      <c r="K83" s="1" t="n">
        <v>1.1</v>
      </c>
      <c r="L83" s="1" t="n">
        <v>0.64</v>
      </c>
      <c r="M83" s="1" t="n">
        <v>0.7</v>
      </c>
      <c r="N83" s="1" t="n">
        <v>0.15</v>
      </c>
      <c r="O83" s="1" t="n">
        <v>13.12</v>
      </c>
      <c r="Q83" s="0" t="n">
        <f aca="false">B83</f>
        <v>1994</v>
      </c>
      <c r="R83" s="0" t="n">
        <f aca="false">O83</f>
        <v>13.12</v>
      </c>
      <c r="S83" s="0" t="n">
        <f aca="false">AVERAGE(R79:R83)</f>
        <v>17.626</v>
      </c>
    </row>
    <row r="84" customFormat="false" ht="13" hidden="false" customHeight="false" outlineLevel="0" collapsed="false">
      <c r="B84" s="1" t="n">
        <v>1995</v>
      </c>
      <c r="C84" s="1" t="n">
        <v>0.45</v>
      </c>
      <c r="D84" s="1" t="n">
        <v>0.16</v>
      </c>
      <c r="E84" s="1" t="n">
        <v>0.51</v>
      </c>
      <c r="F84" s="1" t="n">
        <v>0.78</v>
      </c>
      <c r="G84" s="1" t="n">
        <v>2.31</v>
      </c>
      <c r="H84" s="1" t="n">
        <v>2.33</v>
      </c>
      <c r="I84" s="1" t="n">
        <v>0.93</v>
      </c>
      <c r="J84" s="1" t="n">
        <v>2.12</v>
      </c>
      <c r="K84" s="1" t="n">
        <v>8.17</v>
      </c>
      <c r="L84" s="1" t="n">
        <v>0.52</v>
      </c>
      <c r="M84" s="1" t="s">
        <v>25</v>
      </c>
      <c r="N84" s="1" t="n">
        <v>0.47</v>
      </c>
      <c r="O84" s="1" t="n">
        <v>18.75</v>
      </c>
      <c r="Q84" s="0" t="n">
        <f aca="false">B84</f>
        <v>1995</v>
      </c>
      <c r="R84" s="0" t="n">
        <f aca="false">O84</f>
        <v>18.75</v>
      </c>
      <c r="S84" s="0" t="n">
        <f aca="false">AVERAGE(R80:R84)</f>
        <v>18.21</v>
      </c>
    </row>
    <row r="85" customFormat="false" ht="13" hidden="false" customHeight="false" outlineLevel="0" collapsed="false">
      <c r="B85" s="1" t="n">
        <v>1996</v>
      </c>
      <c r="C85" s="1" t="n">
        <v>0.19</v>
      </c>
      <c r="D85" s="1" t="n">
        <v>0.06</v>
      </c>
      <c r="E85" s="1" t="n">
        <v>0.09</v>
      </c>
      <c r="F85" s="1" t="n">
        <v>0.11</v>
      </c>
      <c r="G85" s="1" t="n">
        <v>2.76</v>
      </c>
      <c r="H85" s="1" t="n">
        <v>2.8</v>
      </c>
      <c r="I85" s="1" t="n">
        <v>2.24</v>
      </c>
      <c r="J85" s="1" t="n">
        <v>4.52</v>
      </c>
      <c r="K85" s="1" t="n">
        <v>0.63</v>
      </c>
      <c r="L85" s="1" t="n">
        <v>0.33</v>
      </c>
      <c r="M85" s="1" t="n">
        <v>0.37</v>
      </c>
      <c r="N85" s="1" t="n">
        <v>0.02</v>
      </c>
      <c r="O85" s="1" t="n">
        <v>14.12</v>
      </c>
      <c r="Q85" s="0" t="n">
        <f aca="false">B85</f>
        <v>1996</v>
      </c>
      <c r="R85" s="0" t="n">
        <f aca="false">O85</f>
        <v>14.12</v>
      </c>
      <c r="S85" s="0" t="n">
        <f aca="false">AVERAGE(R81:R85)</f>
        <v>16.226</v>
      </c>
    </row>
    <row r="86" customFormat="false" ht="13" hidden="false" customHeight="false" outlineLevel="0" collapsed="false">
      <c r="B86" s="1" t="n">
        <v>1997</v>
      </c>
      <c r="C86" s="1" t="n">
        <v>0.28</v>
      </c>
      <c r="D86" s="1" t="n">
        <v>1.3</v>
      </c>
      <c r="E86" s="1" t="n">
        <v>0.03</v>
      </c>
      <c r="F86" s="1" t="n">
        <v>5.79</v>
      </c>
      <c r="G86" s="1" t="n">
        <v>2.73</v>
      </c>
      <c r="H86" s="1" t="n">
        <v>3.5</v>
      </c>
      <c r="I86" s="1" t="n">
        <v>2.06</v>
      </c>
      <c r="J86" s="1" t="n">
        <v>1.54</v>
      </c>
      <c r="K86" s="1" t="n">
        <v>1.96</v>
      </c>
      <c r="L86" s="1" t="n">
        <v>1.13</v>
      </c>
      <c r="M86" s="1" t="n">
        <v>0.6</v>
      </c>
      <c r="N86" s="1" t="n">
        <v>1.75</v>
      </c>
      <c r="O86" s="1" t="n">
        <v>22.67</v>
      </c>
      <c r="Q86" s="0" t="n">
        <f aca="false">B86</f>
        <v>1997</v>
      </c>
      <c r="R86" s="0" t="n">
        <f aca="false">O86</f>
        <v>22.67</v>
      </c>
      <c r="S86" s="0" t="n">
        <f aca="false">AVERAGE(R82:R86)</f>
        <v>16.282</v>
      </c>
    </row>
    <row r="87" customFormat="false" ht="13" hidden="false" customHeight="false" outlineLevel="0" collapsed="false">
      <c r="B87" s="1" t="n">
        <v>1998</v>
      </c>
      <c r="C87" s="1" t="s">
        <v>25</v>
      </c>
      <c r="D87" s="1" t="n">
        <v>1.86</v>
      </c>
      <c r="E87" s="1" t="n">
        <v>1.33</v>
      </c>
      <c r="F87" s="1" t="n">
        <v>0.4</v>
      </c>
      <c r="G87" s="1" t="n">
        <v>0.04</v>
      </c>
      <c r="H87" s="1" t="n">
        <v>1.31</v>
      </c>
      <c r="I87" s="1" t="n">
        <v>0.23</v>
      </c>
      <c r="J87" s="1" t="n">
        <v>4.26</v>
      </c>
      <c r="K87" s="1" t="n">
        <v>0.02</v>
      </c>
      <c r="L87" s="1" t="n">
        <v>3.05</v>
      </c>
      <c r="M87" s="1" t="n">
        <v>0.29</v>
      </c>
      <c r="N87" s="1" t="n">
        <v>0.26</v>
      </c>
      <c r="O87" s="1" t="n">
        <v>13.05</v>
      </c>
      <c r="Q87" s="0" t="n">
        <f aca="false">B87</f>
        <v>1998</v>
      </c>
      <c r="R87" s="0" t="n">
        <f aca="false">O87</f>
        <v>13.05</v>
      </c>
      <c r="S87" s="0" t="n">
        <f aca="false">AVERAGE(R83:R87)</f>
        <v>16.342</v>
      </c>
    </row>
    <row r="88" customFormat="false" ht="13" hidden="false" customHeight="false" outlineLevel="0" collapsed="false">
      <c r="B88" s="1" t="n">
        <v>1999</v>
      </c>
      <c r="C88" s="1" t="n">
        <v>1.35</v>
      </c>
      <c r="D88" s="1" t="s">
        <v>25</v>
      </c>
      <c r="E88" s="1" t="n">
        <v>1.03</v>
      </c>
      <c r="F88" s="1" t="n">
        <v>3.56</v>
      </c>
      <c r="G88" s="1" t="n">
        <v>3.38</v>
      </c>
      <c r="H88" s="1" t="n">
        <v>4.52</v>
      </c>
      <c r="I88" s="1" t="n">
        <v>0.79</v>
      </c>
      <c r="J88" s="1" t="n">
        <v>0.63</v>
      </c>
      <c r="K88" s="1" t="n">
        <v>3.27</v>
      </c>
      <c r="L88" s="1" t="n">
        <v>0.61</v>
      </c>
      <c r="M88" s="1" t="n">
        <v>0</v>
      </c>
      <c r="N88" s="1" t="n">
        <v>1.05</v>
      </c>
      <c r="O88" s="1" t="n">
        <v>20.19</v>
      </c>
      <c r="Q88" s="0" t="n">
        <f aca="false">B88</f>
        <v>1999</v>
      </c>
      <c r="R88" s="0" t="n">
        <f aca="false">O88</f>
        <v>20.19</v>
      </c>
      <c r="S88" s="0" t="n">
        <f aca="false">AVERAGE(R84:R88)</f>
        <v>17.756</v>
      </c>
    </row>
    <row r="89" customFormat="false" ht="13" hidden="false" customHeight="false" outlineLevel="0" collapsed="false">
      <c r="B89" s="1" t="n">
        <v>2000</v>
      </c>
      <c r="C89" s="1" t="s">
        <v>25</v>
      </c>
      <c r="D89" s="1" t="n">
        <v>0.05</v>
      </c>
      <c r="E89" s="1" t="n">
        <v>2.78</v>
      </c>
      <c r="F89" s="1" t="n">
        <v>1.67</v>
      </c>
      <c r="G89" s="1" t="n">
        <v>0.78</v>
      </c>
      <c r="H89" s="1" t="n">
        <v>8.48</v>
      </c>
      <c r="I89" s="1" t="n">
        <v>2.06</v>
      </c>
      <c r="J89" s="1" t="n">
        <v>0.01</v>
      </c>
      <c r="K89" s="1" t="s">
        <v>25</v>
      </c>
      <c r="L89" s="1" t="n">
        <v>3.27</v>
      </c>
      <c r="M89" s="1" t="n">
        <v>1.25</v>
      </c>
      <c r="N89" s="1" t="n">
        <v>0.92</v>
      </c>
      <c r="O89" s="1" t="n">
        <v>21.27</v>
      </c>
      <c r="Q89" s="0" t="n">
        <f aca="false">B89</f>
        <v>2000</v>
      </c>
      <c r="R89" s="0" t="n">
        <f aca="false">O89</f>
        <v>21.27</v>
      </c>
      <c r="S89" s="0" t="n">
        <f aca="false">AVERAGE(R85:R89)</f>
        <v>18.26</v>
      </c>
    </row>
    <row r="90" customFormat="false" ht="13" hidden="false" customHeight="false" outlineLevel="0" collapsed="false">
      <c r="B90" s="1" t="n">
        <v>2001</v>
      </c>
      <c r="C90" s="1" t="n">
        <v>1.46</v>
      </c>
      <c r="D90" s="1" t="n">
        <v>0.51</v>
      </c>
      <c r="E90" s="1" t="n">
        <v>2.45</v>
      </c>
      <c r="F90" s="1" t="n">
        <v>0.38</v>
      </c>
      <c r="G90" s="1" t="n">
        <v>4.2</v>
      </c>
      <c r="H90" s="1" t="n">
        <v>0.47</v>
      </c>
      <c r="I90" s="1" t="n">
        <v>0.6</v>
      </c>
      <c r="J90" s="1" t="n">
        <v>1.11</v>
      </c>
      <c r="K90" s="1" t="n">
        <v>0.85</v>
      </c>
      <c r="L90" s="1" t="n">
        <v>0.02</v>
      </c>
      <c r="M90" s="1" t="n">
        <v>3.37</v>
      </c>
      <c r="N90" s="1" t="n">
        <v>0.13</v>
      </c>
      <c r="O90" s="1" t="n">
        <v>15.55</v>
      </c>
      <c r="Q90" s="0" t="n">
        <f aca="false">B90</f>
        <v>2001</v>
      </c>
      <c r="R90" s="0" t="n">
        <f aca="false">O90</f>
        <v>15.55</v>
      </c>
      <c r="S90" s="0" t="n">
        <f aca="false">AVERAGE(R86:R90)</f>
        <v>18.546</v>
      </c>
    </row>
    <row r="91" customFormat="false" ht="13" hidden="false" customHeight="false" outlineLevel="0" collapsed="false">
      <c r="B91" s="1" t="n">
        <v>2002</v>
      </c>
      <c r="C91" s="1" t="n">
        <v>0.62</v>
      </c>
      <c r="D91" s="1" t="n">
        <v>0.51</v>
      </c>
      <c r="E91" s="1" t="n">
        <v>2.15</v>
      </c>
      <c r="F91" s="1" t="n">
        <v>1.26</v>
      </c>
      <c r="G91" s="1" t="n">
        <v>0.37</v>
      </c>
      <c r="H91" s="1" t="n">
        <v>3.06</v>
      </c>
      <c r="I91" s="1" t="n">
        <v>1.4</v>
      </c>
      <c r="J91" s="1" t="n">
        <v>1.31</v>
      </c>
      <c r="K91" s="1" t="n">
        <v>1.38</v>
      </c>
      <c r="L91" s="1" t="n">
        <v>5.26</v>
      </c>
      <c r="M91" s="1" t="n">
        <v>0.38</v>
      </c>
      <c r="N91" s="1" t="n">
        <v>1.57</v>
      </c>
      <c r="O91" s="1" t="n">
        <v>19.27</v>
      </c>
      <c r="Q91" s="0" t="n">
        <f aca="false">B91</f>
        <v>2002</v>
      </c>
      <c r="R91" s="0" t="n">
        <f aca="false">O91</f>
        <v>19.27</v>
      </c>
      <c r="S91" s="0" t="n">
        <f aca="false">AVERAGE(R87:R91)</f>
        <v>17.866</v>
      </c>
    </row>
    <row r="92" customFormat="false" ht="13" hidden="false" customHeight="false" outlineLevel="0" collapsed="false">
      <c r="B92" s="1" t="n">
        <v>2003</v>
      </c>
      <c r="C92" s="1" t="n">
        <v>0.04</v>
      </c>
      <c r="D92" s="1" t="n">
        <v>0.06</v>
      </c>
      <c r="E92" s="1" t="n">
        <v>0.25</v>
      </c>
      <c r="F92" s="1" t="n">
        <v>1.12</v>
      </c>
      <c r="G92" s="1" t="n">
        <v>1.31</v>
      </c>
      <c r="H92" s="1" t="n">
        <v>4.27</v>
      </c>
      <c r="I92" s="1" t="s">
        <v>25</v>
      </c>
      <c r="J92" s="1" t="n">
        <v>0.39</v>
      </c>
      <c r="K92" s="1" t="n">
        <v>0.19</v>
      </c>
      <c r="L92" s="1" t="n">
        <v>0.72</v>
      </c>
      <c r="M92" s="1" t="n">
        <v>0.46</v>
      </c>
      <c r="N92" s="1" t="s">
        <v>25</v>
      </c>
      <c r="O92" s="1" t="n">
        <v>8.81</v>
      </c>
      <c r="Q92" s="0" t="n">
        <f aca="false">B92</f>
        <v>2003</v>
      </c>
      <c r="R92" s="0" t="n">
        <f aca="false">O92</f>
        <v>8.81</v>
      </c>
      <c r="S92" s="0" t="n">
        <f aca="false">AVERAGE(R88:R92)</f>
        <v>17.018</v>
      </c>
    </row>
    <row r="93" customFormat="false" ht="13" hidden="false" customHeight="false" outlineLevel="0" collapsed="false">
      <c r="B93" s="1" t="n">
        <v>2004</v>
      </c>
      <c r="C93" s="1" t="n">
        <v>1.9</v>
      </c>
      <c r="D93" s="1" t="n">
        <v>1.88</v>
      </c>
      <c r="E93" s="1" t="n">
        <v>1.85</v>
      </c>
      <c r="F93" s="1" t="n">
        <v>2.98</v>
      </c>
      <c r="G93" s="1" t="n">
        <v>1</v>
      </c>
      <c r="H93" s="1" t="n">
        <v>3.08</v>
      </c>
      <c r="I93" s="1" t="n">
        <v>3.22</v>
      </c>
      <c r="J93" s="1" t="n">
        <v>2.29</v>
      </c>
      <c r="K93" s="1" t="n">
        <v>5.38</v>
      </c>
      <c r="L93" s="1" t="n">
        <v>2.33</v>
      </c>
      <c r="M93" s="1" t="n">
        <v>6.65</v>
      </c>
      <c r="N93" s="1" t="n">
        <v>0.69</v>
      </c>
      <c r="O93" s="1" t="n">
        <v>33.25</v>
      </c>
      <c r="Q93" s="0" t="n">
        <f aca="false">B93</f>
        <v>2004</v>
      </c>
      <c r="R93" s="0" t="n">
        <f aca="false">O93</f>
        <v>33.25</v>
      </c>
      <c r="S93" s="0" t="n">
        <f aca="false">AVERAGE(R89:R93)</f>
        <v>19.63</v>
      </c>
    </row>
    <row r="94" customFormat="false" ht="13" hidden="false" customHeight="false" outlineLevel="0" collapsed="false">
      <c r="B94" s="1" t="n">
        <v>2005</v>
      </c>
      <c r="C94" s="1" t="n">
        <v>1.33</v>
      </c>
      <c r="D94" s="1" t="n">
        <v>1.32</v>
      </c>
      <c r="E94" s="1" t="n">
        <v>0.73</v>
      </c>
      <c r="F94" s="1" t="n">
        <v>0.27</v>
      </c>
      <c r="G94" s="1" t="n">
        <v>2.24</v>
      </c>
      <c r="H94" s="1" t="n">
        <v>1.84</v>
      </c>
      <c r="I94" s="1" t="n">
        <v>2.41</v>
      </c>
      <c r="J94" s="1" t="n">
        <v>2.01</v>
      </c>
      <c r="K94" s="1" t="n">
        <v>0.28</v>
      </c>
      <c r="L94" s="1" t="n">
        <v>2.61</v>
      </c>
      <c r="M94" s="1" t="s">
        <v>25</v>
      </c>
      <c r="N94" s="1" t="s">
        <v>25</v>
      </c>
      <c r="O94" s="1" t="n">
        <v>15.04</v>
      </c>
      <c r="Q94" s="0" t="n">
        <f aca="false">B94</f>
        <v>2005</v>
      </c>
      <c r="R94" s="0" t="n">
        <f aca="false">O94</f>
        <v>15.04</v>
      </c>
      <c r="S94" s="0" t="n">
        <f aca="false">AVERAGE(R90:R94)</f>
        <v>18.384</v>
      </c>
    </row>
    <row r="95" customFormat="false" ht="13" hidden="false" customHeight="false" outlineLevel="0" collapsed="false">
      <c r="B95" s="1" t="n">
        <v>2006</v>
      </c>
      <c r="C95" s="1" t="s">
        <v>25</v>
      </c>
      <c r="D95" s="1" t="n">
        <v>0.18</v>
      </c>
      <c r="E95" s="1" t="n">
        <v>1.62</v>
      </c>
      <c r="F95" s="1" t="n">
        <v>0.77</v>
      </c>
      <c r="G95" s="1" t="n">
        <v>2.15</v>
      </c>
      <c r="H95" s="1" t="n">
        <v>0.57</v>
      </c>
      <c r="I95" s="1" t="n">
        <v>0.62</v>
      </c>
      <c r="J95" s="1" t="n">
        <v>1.51</v>
      </c>
      <c r="K95" s="1" t="n">
        <v>4.87</v>
      </c>
      <c r="L95" s="1" t="n">
        <v>1.3</v>
      </c>
      <c r="M95" s="1" t="n">
        <v>0.26</v>
      </c>
      <c r="N95" s="1" t="n">
        <v>1.71</v>
      </c>
      <c r="O95" s="1" t="n">
        <v>15.56</v>
      </c>
      <c r="Q95" s="0" t="n">
        <f aca="false">B95</f>
        <v>2006</v>
      </c>
      <c r="R95" s="0" t="n">
        <f aca="false">O95</f>
        <v>15.56</v>
      </c>
      <c r="S95" s="0" t="n">
        <f aca="false">AVERAGE(R91:R95)</f>
        <v>18.386</v>
      </c>
    </row>
    <row r="96" customFormat="false" ht="13" hidden="false" customHeight="false" outlineLevel="0" collapsed="false">
      <c r="B96" s="1" t="n">
        <v>2007</v>
      </c>
      <c r="C96" s="1" t="n">
        <v>1.12</v>
      </c>
      <c r="D96" s="1" t="n">
        <v>0.36</v>
      </c>
      <c r="E96" s="1" t="n">
        <v>5.94</v>
      </c>
      <c r="F96" s="1" t="n">
        <v>1.23</v>
      </c>
      <c r="G96" s="1" t="n">
        <v>5.35</v>
      </c>
      <c r="H96" s="1" t="n">
        <v>3.39</v>
      </c>
      <c r="I96" s="1" t="n">
        <v>0.94</v>
      </c>
      <c r="J96" s="1" t="n">
        <v>1.99</v>
      </c>
      <c r="K96" s="1" t="n">
        <v>2.2</v>
      </c>
      <c r="L96" s="1" t="n">
        <v>0.28</v>
      </c>
      <c r="M96" s="1" t="n">
        <v>0.2</v>
      </c>
      <c r="N96" s="1" t="n">
        <v>0.94</v>
      </c>
      <c r="O96" s="1" t="n">
        <v>23.94</v>
      </c>
      <c r="Q96" s="0" t="n">
        <f aca="false">B96</f>
        <v>2007</v>
      </c>
      <c r="R96" s="0" t="n">
        <f aca="false">O96</f>
        <v>23.94</v>
      </c>
      <c r="S96" s="0" t="n">
        <f aca="false">AVERAGE(R92:R96)</f>
        <v>19.32</v>
      </c>
    </row>
    <row r="97" customFormat="false" ht="13" hidden="false" customHeight="false" outlineLevel="0" collapsed="false">
      <c r="B97" s="1" t="n">
        <v>2008</v>
      </c>
      <c r="C97" s="1" t="n">
        <v>0.07</v>
      </c>
      <c r="D97" s="1" t="n">
        <v>0.72</v>
      </c>
      <c r="E97" s="1" t="n">
        <v>0.1</v>
      </c>
      <c r="F97" s="1" t="n">
        <v>1.07</v>
      </c>
      <c r="G97" s="1" t="n">
        <v>5.32</v>
      </c>
      <c r="H97" s="1" t="n">
        <v>2.91</v>
      </c>
      <c r="I97" s="1" t="n">
        <v>1.77</v>
      </c>
      <c r="J97" s="1" t="n">
        <v>3.48</v>
      </c>
      <c r="K97" s="1" t="n">
        <v>8.7</v>
      </c>
      <c r="L97" s="1" t="n">
        <v>3.77</v>
      </c>
      <c r="M97" s="1" t="n">
        <v>0.08</v>
      </c>
      <c r="N97" s="1" t="n">
        <v>0.01</v>
      </c>
      <c r="O97" s="1" t="n">
        <v>28</v>
      </c>
      <c r="Q97" s="0" t="n">
        <f aca="false">B97</f>
        <v>2008</v>
      </c>
      <c r="R97" s="0" t="n">
        <f aca="false">O97</f>
        <v>28</v>
      </c>
      <c r="S97" s="0" t="n">
        <f aca="false">AVERAGE(R93:R97)</f>
        <v>23.158</v>
      </c>
    </row>
    <row r="98" customFormat="false" ht="13" hidden="false" customHeight="false" outlineLevel="0" collapsed="false">
      <c r="B98" s="1" t="n">
        <v>2009</v>
      </c>
      <c r="C98" s="1" t="n">
        <v>0.13</v>
      </c>
      <c r="D98" s="1" t="n">
        <v>0.73</v>
      </c>
      <c r="E98" s="1" t="n">
        <v>0.37</v>
      </c>
      <c r="F98" s="1" t="n">
        <v>1.51</v>
      </c>
      <c r="G98" s="1" t="n">
        <v>0.68</v>
      </c>
      <c r="H98" s="1" t="n">
        <v>2.44</v>
      </c>
      <c r="I98" s="1" t="n">
        <v>1.69</v>
      </c>
      <c r="J98" s="1" t="n">
        <v>0.47</v>
      </c>
      <c r="K98" s="1" t="n">
        <v>2.46</v>
      </c>
      <c r="L98" s="1" t="n">
        <v>0.78</v>
      </c>
      <c r="M98" s="1" t="n">
        <v>0.13</v>
      </c>
      <c r="N98" s="1" t="n">
        <v>1.48</v>
      </c>
      <c r="O98" s="1" t="n">
        <v>12.87</v>
      </c>
      <c r="Q98" s="0" t="n">
        <f aca="false">B98</f>
        <v>2009</v>
      </c>
      <c r="R98" s="0" t="n">
        <f aca="false">O98</f>
        <v>12.87</v>
      </c>
      <c r="S98" s="0" t="n">
        <f aca="false">AVERAGE(R94:R98)</f>
        <v>19.082</v>
      </c>
    </row>
    <row r="99" customFormat="false" ht="13" hidden="false" customHeight="false" outlineLevel="0" collapsed="false">
      <c r="B99" s="1" t="n">
        <v>2010</v>
      </c>
      <c r="C99" s="1" t="n">
        <v>1.41</v>
      </c>
      <c r="D99" s="1" t="n">
        <v>1.78</v>
      </c>
      <c r="E99" s="1" t="n">
        <v>2.85</v>
      </c>
      <c r="F99" s="1" t="n">
        <v>4.65</v>
      </c>
      <c r="G99" s="1" t="n">
        <v>1.14</v>
      </c>
      <c r="H99" s="1" t="n">
        <v>2.55</v>
      </c>
      <c r="I99" s="1" t="n">
        <v>7.14</v>
      </c>
      <c r="J99" s="1" t="n">
        <v>1.33</v>
      </c>
      <c r="K99" s="1" t="n">
        <v>0.93</v>
      </c>
      <c r="L99" s="1" t="n">
        <v>2.61</v>
      </c>
      <c r="M99" s="1" t="n">
        <v>0.07</v>
      </c>
      <c r="N99" s="1" t="s">
        <v>25</v>
      </c>
      <c r="O99" s="1" t="n">
        <v>26.46</v>
      </c>
      <c r="Q99" s="0" t="n">
        <f aca="false">B99</f>
        <v>2010</v>
      </c>
      <c r="R99" s="0" t="n">
        <f aca="false">O99</f>
        <v>26.46</v>
      </c>
      <c r="S99" s="0" t="n">
        <f aca="false">AVERAGE(R95:R99)</f>
        <v>21.366</v>
      </c>
    </row>
    <row r="100" customFormat="false" ht="13" hidden="false" customHeight="false" outlineLevel="0" collapsed="false">
      <c r="B100" s="1" t="n">
        <v>2011</v>
      </c>
      <c r="C100" s="1" t="n">
        <v>0.06</v>
      </c>
      <c r="D100" s="1" t="n">
        <v>0.43</v>
      </c>
      <c r="E100" s="1" t="n">
        <v>0.35</v>
      </c>
      <c r="F100" s="1" t="n">
        <v>0</v>
      </c>
      <c r="G100" s="1" t="n">
        <v>0.26</v>
      </c>
      <c r="H100" s="1" t="s">
        <v>25</v>
      </c>
      <c r="I100" s="1" t="n">
        <v>0.05</v>
      </c>
      <c r="J100" s="1" t="n">
        <v>0.34</v>
      </c>
      <c r="K100" s="1" t="n">
        <v>1.25</v>
      </c>
      <c r="L100" s="1" t="n">
        <v>1.34</v>
      </c>
      <c r="M100" s="1" t="n">
        <v>0.26</v>
      </c>
      <c r="N100" s="1" t="n">
        <v>1.52</v>
      </c>
      <c r="O100" s="1" t="n">
        <v>5.86</v>
      </c>
      <c r="Q100" s="0" t="n">
        <f aca="false">B100</f>
        <v>2011</v>
      </c>
      <c r="R100" s="0" t="n">
        <f aca="false">O100</f>
        <v>5.86</v>
      </c>
      <c r="S100" s="0" t="n">
        <f aca="false">AVERAGE(R96:R100)</f>
        <v>19.426</v>
      </c>
    </row>
    <row r="101" customFormat="false" ht="13" hidden="false" customHeight="false" outlineLevel="0" collapsed="false">
      <c r="B101" s="1" t="n">
        <v>2012</v>
      </c>
      <c r="C101" s="1" t="n">
        <v>0.01</v>
      </c>
      <c r="D101" s="1" t="n">
        <v>0.57</v>
      </c>
      <c r="E101" s="1" t="n">
        <v>0.71</v>
      </c>
      <c r="F101" s="1" t="n">
        <v>1.03</v>
      </c>
      <c r="G101" s="1" t="n">
        <v>1.33</v>
      </c>
      <c r="H101" s="1" t="n">
        <v>1.6</v>
      </c>
      <c r="I101" s="1" t="n">
        <v>0.26</v>
      </c>
      <c r="J101" s="1" t="n">
        <v>2.91</v>
      </c>
      <c r="K101" s="1" t="n">
        <v>2.04</v>
      </c>
      <c r="L101" s="1" t="n">
        <v>0.28</v>
      </c>
      <c r="M101" s="1" t="n">
        <v>0.01</v>
      </c>
      <c r="N101" s="1" t="n">
        <v>0.68</v>
      </c>
      <c r="O101" s="1" t="n">
        <v>11.43</v>
      </c>
      <c r="Q101" s="0" t="n">
        <f aca="false">B101</f>
        <v>2012</v>
      </c>
      <c r="R101" s="0" t="n">
        <f aca="false">O101</f>
        <v>11.43</v>
      </c>
      <c r="S101" s="0" t="n">
        <f aca="false">AVERAGE(R97:R101)</f>
        <v>16.924</v>
      </c>
    </row>
    <row r="102" customFormat="false" ht="13" hidden="false" customHeight="false" outlineLevel="0" collapsed="false">
      <c r="B102" s="1" t="n">
        <v>2013</v>
      </c>
      <c r="C102" s="1" t="n">
        <v>0.92</v>
      </c>
      <c r="D102" s="1" t="n">
        <v>1.31</v>
      </c>
      <c r="E102" s="1" t="s">
        <v>25</v>
      </c>
      <c r="F102" s="1" t="n">
        <v>0.04</v>
      </c>
      <c r="G102" s="1" t="n">
        <v>1.15</v>
      </c>
      <c r="H102" s="1" t="n">
        <v>1.67</v>
      </c>
      <c r="I102" s="1" t="n">
        <v>3.37</v>
      </c>
      <c r="J102" s="1" t="n">
        <v>1.32</v>
      </c>
      <c r="K102" s="1" t="n">
        <v>0.54</v>
      </c>
      <c r="L102" s="1" t="n">
        <v>1.15</v>
      </c>
      <c r="M102" s="1" t="n">
        <v>0.54</v>
      </c>
      <c r="N102" s="1" t="n">
        <v>0.6</v>
      </c>
      <c r="O102" s="1" t="n">
        <v>12.61</v>
      </c>
      <c r="Q102" s="0" t="n">
        <f aca="false">B102</f>
        <v>2013</v>
      </c>
      <c r="R102" s="0" t="n">
        <f aca="false">O102</f>
        <v>12.61</v>
      </c>
      <c r="S102" s="0" t="n">
        <f aca="false">AVERAGE(R98:R102)</f>
        <v>13.846</v>
      </c>
    </row>
    <row r="103" customFormat="false" ht="13" hidden="false" customHeight="false" outlineLevel="0" collapsed="false">
      <c r="B103" s="1" t="n">
        <v>2014</v>
      </c>
      <c r="C103" s="1" t="n">
        <v>0</v>
      </c>
      <c r="D103" s="1" t="n">
        <v>0.16</v>
      </c>
      <c r="E103" s="1" t="n">
        <v>0.17</v>
      </c>
      <c r="F103" s="1" t="n">
        <v>0.57</v>
      </c>
      <c r="G103" s="1" t="n">
        <v>5.23</v>
      </c>
      <c r="H103" s="1" t="n">
        <v>2.59</v>
      </c>
      <c r="I103" s="1" t="n">
        <v>2.64</v>
      </c>
      <c r="J103" s="1" t="n">
        <v>0.54</v>
      </c>
      <c r="K103" s="1" t="n">
        <v>6.94</v>
      </c>
      <c r="L103" s="1" t="n">
        <v>0.38</v>
      </c>
      <c r="M103" s="1" t="n">
        <v>2.95</v>
      </c>
      <c r="N103" s="1" t="n">
        <v>0.39</v>
      </c>
      <c r="O103" s="1" t="n">
        <v>22.56</v>
      </c>
      <c r="Q103" s="0" t="n">
        <f aca="false">B103</f>
        <v>2014</v>
      </c>
      <c r="R103" s="0" t="n">
        <f aca="false">O103</f>
        <v>22.56</v>
      </c>
      <c r="S103" s="0" t="n">
        <f aca="false">AVERAGE(R99:R103)</f>
        <v>15.784</v>
      </c>
    </row>
    <row r="104" customFormat="false" ht="13" hidden="false" customHeight="false" outlineLevel="0" collapsed="false">
      <c r="B104" s="1" t="n">
        <v>2015</v>
      </c>
      <c r="C104" s="1" t="n">
        <v>1.61</v>
      </c>
      <c r="D104" s="1" t="n">
        <v>0.66</v>
      </c>
      <c r="E104" s="1" t="n">
        <v>0.3</v>
      </c>
      <c r="F104" s="1" t="n">
        <v>1.24</v>
      </c>
      <c r="G104" s="1" t="n">
        <v>12.12</v>
      </c>
      <c r="H104" s="1" t="n">
        <v>2.15</v>
      </c>
      <c r="I104" s="1" t="n">
        <v>3.96</v>
      </c>
      <c r="J104" s="1" t="n">
        <v>0.25</v>
      </c>
      <c r="K104" s="1" t="n">
        <v>0.49</v>
      </c>
      <c r="L104" s="1" t="n">
        <v>4.29</v>
      </c>
      <c r="M104" s="1" t="n">
        <v>0.81</v>
      </c>
      <c r="N104" s="1" t="n">
        <v>1.57</v>
      </c>
      <c r="O104" s="1" t="n">
        <v>29.45</v>
      </c>
      <c r="Q104" s="0" t="n">
        <f aca="false">B104</f>
        <v>2015</v>
      </c>
      <c r="R104" s="0" t="n">
        <f aca="false">O104</f>
        <v>29.45</v>
      </c>
      <c r="S104" s="0" t="n">
        <f aca="false">AVERAGE(R100:R104)</f>
        <v>16.382</v>
      </c>
    </row>
    <row r="105" customFormat="false" ht="13" hidden="false" customHeight="false" outlineLevel="0" collapsed="false">
      <c r="B105" s="1" t="n">
        <v>2016</v>
      </c>
      <c r="C105" s="1" t="n">
        <v>0.3</v>
      </c>
      <c r="D105" s="1" t="n">
        <v>0.09</v>
      </c>
      <c r="E105" s="1" t="n">
        <v>0.2</v>
      </c>
      <c r="F105" s="1" t="n">
        <v>1.02</v>
      </c>
      <c r="G105" s="1" t="n">
        <v>3.66</v>
      </c>
      <c r="H105" s="1" t="n">
        <v>1.04</v>
      </c>
      <c r="I105" s="1" t="n">
        <v>0.58</v>
      </c>
      <c r="J105" s="1" t="n">
        <v>3.03</v>
      </c>
      <c r="K105" s="1" t="n">
        <v>1.47</v>
      </c>
      <c r="L105" s="1" t="n">
        <v>1.05</v>
      </c>
      <c r="M105" s="1" t="n">
        <v>0.54</v>
      </c>
      <c r="N105" s="1" t="n">
        <v>0.49</v>
      </c>
      <c r="O105" s="1" t="n">
        <v>13.47</v>
      </c>
      <c r="Q105" s="0" t="n">
        <f aca="false">B105</f>
        <v>2016</v>
      </c>
      <c r="R105" s="0" t="n">
        <f aca="false">O105</f>
        <v>13.47</v>
      </c>
      <c r="S105" s="0" t="n">
        <f aca="false">AVERAGE(R101:R105)</f>
        <v>17.904</v>
      </c>
    </row>
    <row r="106" customFormat="false" ht="13" hidden="false" customHeight="false" outlineLevel="0" collapsed="false">
      <c r="B106" s="1" t="n">
        <v>2017</v>
      </c>
      <c r="C106" s="1" t="n">
        <v>2.03</v>
      </c>
      <c r="D106" s="1" t="n">
        <v>0.89</v>
      </c>
      <c r="E106" s="1" t="n">
        <v>0.67</v>
      </c>
      <c r="F106" s="1" t="n">
        <v>1.32</v>
      </c>
      <c r="G106" s="1" t="n">
        <v>0.58</v>
      </c>
      <c r="H106" s="1" t="n">
        <v>1.78</v>
      </c>
      <c r="I106" s="1" t="n">
        <v>5.84</v>
      </c>
      <c r="J106" s="1" t="n">
        <v>4.85</v>
      </c>
      <c r="K106" s="1" t="n">
        <v>3.46</v>
      </c>
      <c r="L106" s="1" t="n">
        <v>0.5</v>
      </c>
      <c r="M106" s="1" t="n">
        <v>0.03</v>
      </c>
      <c r="N106" s="1" t="s">
        <v>25</v>
      </c>
      <c r="O106" s="1" t="n">
        <v>21.95</v>
      </c>
      <c r="Q106" s="0" t="n">
        <f aca="false">B106</f>
        <v>2017</v>
      </c>
      <c r="R106" s="0" t="n">
        <f aca="false">O106</f>
        <v>21.95</v>
      </c>
      <c r="S106" s="0" t="n">
        <f aca="false">AVERAGE(R102:R106)</f>
        <v>20.008</v>
      </c>
    </row>
    <row r="107" customFormat="false" ht="13" hidden="false" customHeight="false" outlineLevel="0" collapsed="false">
      <c r="B107" s="1" t="n">
        <v>2018</v>
      </c>
      <c r="C107" s="1" t="s">
        <v>25</v>
      </c>
      <c r="D107" s="1" t="n">
        <v>0.2</v>
      </c>
      <c r="E107" s="1" t="n">
        <v>0.87</v>
      </c>
      <c r="F107" s="1" t="n">
        <v>0.03</v>
      </c>
      <c r="G107" s="1" t="n">
        <v>1.26</v>
      </c>
      <c r="H107" s="1" t="n">
        <v>1.36</v>
      </c>
      <c r="I107" s="1" t="n">
        <v>0.88</v>
      </c>
      <c r="J107" s="1" t="n">
        <v>1.25</v>
      </c>
      <c r="K107" s="1" t="n">
        <v>3.26</v>
      </c>
      <c r="L107" s="1" t="n">
        <v>4.65</v>
      </c>
      <c r="M107" s="1" t="n">
        <v>0.07</v>
      </c>
      <c r="N107" s="1" t="n">
        <v>1.44</v>
      </c>
      <c r="O107" s="1" t="n">
        <v>15.27</v>
      </c>
      <c r="Q107" s="0" t="n">
        <f aca="false">B107</f>
        <v>2018</v>
      </c>
      <c r="R107" s="0" t="n">
        <f aca="false">O107</f>
        <v>15.27</v>
      </c>
      <c r="S107" s="0" t="n">
        <f aca="false">AVERAGE(R103:R107)</f>
        <v>20.54</v>
      </c>
    </row>
    <row r="108" customFormat="false" ht="13" hidden="false" customHeight="false" outlineLevel="0" collapsed="false">
      <c r="B108" s="1" t="n">
        <v>2019</v>
      </c>
      <c r="C108" s="1" t="s">
        <v>25</v>
      </c>
      <c r="D108" s="1" t="n">
        <v>0.04</v>
      </c>
      <c r="E108" s="1" t="n">
        <v>1.13</v>
      </c>
      <c r="F108" s="1" t="n">
        <v>1.75</v>
      </c>
      <c r="G108" s="1" t="n">
        <v>3.96</v>
      </c>
      <c r="H108" s="1" t="n">
        <v>2.06</v>
      </c>
      <c r="I108" s="1" t="n">
        <v>4.51</v>
      </c>
      <c r="J108" s="1" t="n">
        <v>2.14</v>
      </c>
      <c r="K108" s="1" t="n">
        <v>5.97</v>
      </c>
      <c r="L108" s="1" t="n">
        <v>1.11</v>
      </c>
      <c r="M108" s="1" t="n">
        <v>1.05</v>
      </c>
      <c r="N108" s="1" t="n">
        <v>0.65</v>
      </c>
      <c r="O108" s="1" t="n">
        <v>24.37</v>
      </c>
      <c r="Q108" s="0" t="n">
        <f aca="false">B108</f>
        <v>2019</v>
      </c>
      <c r="R108" s="0" t="n">
        <f aca="false">O108</f>
        <v>24.37</v>
      </c>
      <c r="S108" s="0" t="n">
        <f aca="false">AVERAGE(R104:R108)</f>
        <v>20.902</v>
      </c>
    </row>
    <row r="109" customFormat="false" ht="13" hidden="false" customHeight="false" outlineLevel="0" collapsed="false">
      <c r="B109" s="1" t="n">
        <v>2020</v>
      </c>
      <c r="C109" s="1" t="n">
        <v>0.37</v>
      </c>
      <c r="D109" s="1" t="n">
        <v>0.51</v>
      </c>
      <c r="E109" s="1" t="n">
        <v>2.37</v>
      </c>
      <c r="F109" s="1" t="n">
        <v>0.02</v>
      </c>
      <c r="G109" s="1" t="n">
        <v>2.06</v>
      </c>
      <c r="H109" s="1" t="n">
        <v>1.85</v>
      </c>
      <c r="I109" s="1" t="n">
        <v>1.85</v>
      </c>
      <c r="J109" s="1" t="n">
        <v>0.54</v>
      </c>
      <c r="K109" s="1" t="n">
        <v>1.04</v>
      </c>
      <c r="L109" s="1" t="n">
        <v>0.78</v>
      </c>
      <c r="M109" s="1" t="n">
        <v>0.09</v>
      </c>
      <c r="N109" s="1" t="n">
        <v>0.07</v>
      </c>
      <c r="O109" s="1" t="n">
        <v>11.55</v>
      </c>
      <c r="Q109" s="0" t="n">
        <f aca="false">B109</f>
        <v>2020</v>
      </c>
      <c r="R109" s="0" t="n">
        <f aca="false">O109</f>
        <v>11.55</v>
      </c>
      <c r="S109" s="0" t="n">
        <f aca="false">AVERAGE(R105:R109)</f>
        <v>17.322</v>
      </c>
    </row>
    <row r="110" customFormat="false" ht="13" hidden="false" customHeight="false" outlineLevel="0" collapsed="false">
      <c r="B110" s="1" t="n">
        <v>2021</v>
      </c>
      <c r="C110" s="1" t="n">
        <v>1</v>
      </c>
      <c r="D110" s="1" t="n">
        <v>0.25</v>
      </c>
      <c r="E110" s="1" t="n">
        <v>2.31</v>
      </c>
      <c r="F110" s="1" t="n">
        <v>0.19</v>
      </c>
      <c r="G110" s="1" t="n">
        <v>5.86</v>
      </c>
      <c r="H110" s="1" t="n">
        <v>2.48</v>
      </c>
      <c r="I110" s="1" t="n">
        <v>2.99</v>
      </c>
      <c r="J110" s="1" t="n">
        <v>3.63</v>
      </c>
      <c r="K110" s="1" t="n">
        <v>0.6</v>
      </c>
      <c r="L110" s="1" t="n">
        <v>0.63</v>
      </c>
      <c r="M110" s="1" t="n">
        <v>0.38</v>
      </c>
      <c r="N110" s="1" t="n">
        <v>0.23</v>
      </c>
      <c r="O110" s="1" t="n">
        <v>20.55</v>
      </c>
      <c r="Q110" s="0" t="n">
        <f aca="false">B110</f>
        <v>2021</v>
      </c>
      <c r="R110" s="0" t="n">
        <f aca="false">O110</f>
        <v>20.55</v>
      </c>
      <c r="S110" s="0" t="n">
        <f aca="false">AVERAGE(R106:R110)</f>
        <v>18.738</v>
      </c>
    </row>
    <row r="111" customFormat="false" ht="13" hidden="false" customHeight="false" outlineLevel="0" collapsed="false">
      <c r="B111" s="1" t="n">
        <v>2022</v>
      </c>
      <c r="C111" s="1" t="n">
        <v>0.2</v>
      </c>
      <c r="D111" s="1" t="n">
        <v>0.13</v>
      </c>
      <c r="E111" s="1" t="n">
        <v>0.05</v>
      </c>
      <c r="F111" s="1" t="s">
        <v>25</v>
      </c>
      <c r="G111" s="1" t="n">
        <v>3.58</v>
      </c>
      <c r="H111" s="1" t="n">
        <v>0.83</v>
      </c>
      <c r="I111" s="1" t="n">
        <v>0.1</v>
      </c>
      <c r="J111" s="1" t="n">
        <v>5.95</v>
      </c>
      <c r="K111" s="1" t="n">
        <v>0.83</v>
      </c>
      <c r="L111" s="1" t="n">
        <v>2.39</v>
      </c>
      <c r="M111" s="1" t="n">
        <v>0.59</v>
      </c>
      <c r="N111" s="1" t="n">
        <v>0.41</v>
      </c>
      <c r="O111" s="1" t="n">
        <v>15.06</v>
      </c>
      <c r="Q111" s="0" t="n">
        <f aca="false">B111</f>
        <v>2022</v>
      </c>
      <c r="R111" s="0" t="n">
        <f aca="false">O111</f>
        <v>15.06</v>
      </c>
      <c r="S111" s="0" t="n">
        <f aca="false">AVERAGE(R107:R111)</f>
        <v>17.36</v>
      </c>
    </row>
    <row r="112" customFormat="false" ht="13" hidden="false" customHeight="false" outlineLevel="0" collapsed="false">
      <c r="B112" s="1" t="n">
        <v>2023</v>
      </c>
      <c r="C112" s="1" t="n">
        <v>0.6</v>
      </c>
      <c r="D112" s="1" t="n">
        <v>0.15</v>
      </c>
      <c r="E112" s="1" t="s">
        <v>25</v>
      </c>
      <c r="F112" s="1" t="n">
        <v>0.11</v>
      </c>
      <c r="G112" s="1" t="n">
        <v>5.32</v>
      </c>
      <c r="H112" s="1" t="n">
        <v>1.69</v>
      </c>
      <c r="I112" s="1" t="n">
        <v>1.16</v>
      </c>
      <c r="J112" s="1" t="n">
        <v>0.09</v>
      </c>
      <c r="K112" s="1" t="n">
        <v>3.71</v>
      </c>
      <c r="L112" s="1" t="n">
        <v>3.38</v>
      </c>
      <c r="M112" s="1" t="n">
        <v>0.12</v>
      </c>
      <c r="N112" s="1" t="n">
        <v>1.28</v>
      </c>
      <c r="O112" s="1" t="n">
        <v>17.61</v>
      </c>
      <c r="Q112" s="0" t="n">
        <f aca="false">B112</f>
        <v>2023</v>
      </c>
      <c r="R112" s="0" t="n">
        <f aca="false">O112</f>
        <v>17.61</v>
      </c>
      <c r="S112" s="0" t="n">
        <f aca="false">AVERAGE(R108:R112)</f>
        <v>17.828</v>
      </c>
    </row>
    <row r="113" customFormat="false" ht="13" hidden="false" customHeight="false" outlineLevel="0" collapsed="false">
      <c r="B113" s="1" t="n">
        <v>2024</v>
      </c>
      <c r="C113" s="1" t="n">
        <v>0.94</v>
      </c>
      <c r="D113" s="1" t="n">
        <v>0.56</v>
      </c>
      <c r="E113" s="1" t="n">
        <v>0.55</v>
      </c>
      <c r="F113" s="1" t="n">
        <v>1.22</v>
      </c>
      <c r="G113" s="1" t="n">
        <v>3.64</v>
      </c>
      <c r="H113" s="1" t="n">
        <v>3.5</v>
      </c>
      <c r="I113" s="1" t="n">
        <v>2.49</v>
      </c>
      <c r="J113" s="1" t="n">
        <v>1.51</v>
      </c>
      <c r="K113" s="1" t="n">
        <v>3.01</v>
      </c>
      <c r="L113" s="1" t="n">
        <v>0.04</v>
      </c>
      <c r="M113" s="1" t="n">
        <v>4.85</v>
      </c>
      <c r="N113" s="1" t="s">
        <v>25</v>
      </c>
      <c r="O113" s="1" t="n">
        <v>22.31</v>
      </c>
      <c r="Q113" s="0" t="n">
        <f aca="false">B113</f>
        <v>2024</v>
      </c>
      <c r="R113" s="0" t="n">
        <f aca="false">O113</f>
        <v>22.31</v>
      </c>
      <c r="S113" s="0" t="n">
        <f aca="false">AVERAGE(R109:R113)</f>
        <v>17.416</v>
      </c>
    </row>
    <row r="114" customFormat="false" ht="13" hidden="false" customHeight="false" outlineLevel="0" collapsed="false">
      <c r="B114" s="1" t="n">
        <v>2025</v>
      </c>
      <c r="C114" s="1" t="n">
        <v>0.15</v>
      </c>
      <c r="D114" s="1" t="s">
        <v>25</v>
      </c>
      <c r="E114" s="1" t="n">
        <v>0.07</v>
      </c>
      <c r="F114" s="1" t="n">
        <v>1.74</v>
      </c>
      <c r="G114" s="1" t="n">
        <v>2.08</v>
      </c>
      <c r="H114" s="1" t="n">
        <v>6.13</v>
      </c>
      <c r="I114" s="1" t="n">
        <v>2.77</v>
      </c>
      <c r="J114" s="1" t="n">
        <v>2.77</v>
      </c>
      <c r="K114" s="1" t="n">
        <v>1.27</v>
      </c>
      <c r="L114" s="1" t="n">
        <v>0.37</v>
      </c>
      <c r="M114" s="1" t="n">
        <v>0.15</v>
      </c>
      <c r="N114" s="1" t="n">
        <v>0.01</v>
      </c>
      <c r="O114" s="1" t="n">
        <v>17.51</v>
      </c>
      <c r="Q114" s="0" t="n">
        <f aca="false">B114</f>
        <v>2025</v>
      </c>
      <c r="R114" s="0" t="n">
        <f aca="false">O114</f>
        <v>17.51</v>
      </c>
      <c r="S114" s="0" t="n">
        <f aca="false">AVERAGE(R110:R114)</f>
        <v>18.608</v>
      </c>
    </row>
  </sheetData>
  <mergeCells count="1">
    <mergeCell ref="B61:O6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S118"/>
  <sheetViews>
    <sheetView showFormulas="false" showGridLines="true" showRowColHeaders="true" showZeros="true" rightToLeft="false" tabSelected="false" showOutlineSymbols="true" defaultGridColor="true" view="normal" topLeftCell="D1" colorId="64" zoomScale="136" zoomScaleNormal="136" zoomScalePageLayoutView="100" workbookViewId="0">
      <selection pane="topLeft" activeCell="R66" activeCellId="0" sqref="R66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5" min="2" style="0" width="5.19"/>
    <col collapsed="false" customWidth="true" hidden="false" outlineLevel="0" max="16" min="16" style="0" width="3.03"/>
    <col collapsed="false" customWidth="true" hidden="false" outlineLevel="0" max="19" min="17" style="0" width="5.84"/>
  </cols>
  <sheetData>
    <row r="1" customFormat="false" ht="12.8" hidden="false" customHeight="false" outlineLevel="0" collapsed="false">
      <c r="B1" s="0" t="s">
        <v>33</v>
      </c>
    </row>
    <row r="4" customFormat="false" ht="24" hidden="false" customHeight="true" outlineLevel="0" collapsed="false">
      <c r="B4" s="1" t="s">
        <v>34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customFormat="false" ht="14.15" hidden="false" customHeight="true" outlineLevel="0" collapsed="false">
      <c r="B5" s="1" t="s">
        <v>8</v>
      </c>
      <c r="C5" s="0" t="s">
        <v>9</v>
      </c>
      <c r="D5" s="0" t="s">
        <v>10</v>
      </c>
      <c r="E5" s="0" t="s">
        <v>11</v>
      </c>
      <c r="F5" s="0" t="s">
        <v>12</v>
      </c>
      <c r="G5" s="0" t="s">
        <v>13</v>
      </c>
      <c r="H5" s="0" t="s">
        <v>14</v>
      </c>
      <c r="I5" s="0" t="s">
        <v>15</v>
      </c>
      <c r="J5" s="0" t="s">
        <v>16</v>
      </c>
      <c r="K5" s="0" t="s">
        <v>17</v>
      </c>
      <c r="L5" s="0" t="s">
        <v>18</v>
      </c>
      <c r="M5" s="0" t="s">
        <v>19</v>
      </c>
      <c r="N5" s="0" t="s">
        <v>20</v>
      </c>
      <c r="O5" s="0" t="s">
        <v>21</v>
      </c>
      <c r="Q5" s="0" t="str">
        <f aca="false">B5</f>
        <v>Year</v>
      </c>
      <c r="R5" s="0" t="str">
        <f aca="false">O5</f>
        <v>Annual</v>
      </c>
      <c r="S5" s="0" t="s">
        <v>35</v>
      </c>
    </row>
    <row r="6" customFormat="false" ht="13" hidden="false" customHeight="false" outlineLevel="0" collapsed="false">
      <c r="B6" s="1" t="n">
        <v>1975</v>
      </c>
      <c r="C6" s="1" t="n">
        <v>45.9</v>
      </c>
      <c r="D6" s="1" t="n">
        <v>48</v>
      </c>
      <c r="E6" s="1" t="n">
        <v>54.9</v>
      </c>
      <c r="F6" s="1" t="n">
        <v>63</v>
      </c>
      <c r="G6" s="1" t="n">
        <v>71.8</v>
      </c>
      <c r="H6" s="1" t="n">
        <v>80.3</v>
      </c>
      <c r="I6" s="1" t="n">
        <v>77.8</v>
      </c>
      <c r="J6" s="1" t="n">
        <v>78.9</v>
      </c>
      <c r="K6" s="1" t="n">
        <v>70.6</v>
      </c>
      <c r="L6" s="1" t="n">
        <v>64.9</v>
      </c>
      <c r="M6" s="1" t="n">
        <v>53.5</v>
      </c>
      <c r="N6" s="1" t="n">
        <v>46.7</v>
      </c>
      <c r="O6" s="1" t="n">
        <v>63</v>
      </c>
      <c r="Q6" s="0" t="n">
        <f aca="false">B6</f>
        <v>1975</v>
      </c>
      <c r="R6" s="0" t="n">
        <f aca="false">O6</f>
        <v>63</v>
      </c>
    </row>
    <row r="7" customFormat="false" ht="13" hidden="false" customHeight="false" outlineLevel="0" collapsed="false">
      <c r="B7" s="1" t="n">
        <v>1976</v>
      </c>
      <c r="C7" s="1" t="n">
        <v>43.9</v>
      </c>
      <c r="D7" s="1" t="n">
        <v>56.2</v>
      </c>
      <c r="E7" s="1" t="n">
        <v>57</v>
      </c>
      <c r="F7" s="1" t="n">
        <v>64.6</v>
      </c>
      <c r="G7" s="1" t="n">
        <v>68.5</v>
      </c>
      <c r="H7" s="1" t="n">
        <v>78.1</v>
      </c>
      <c r="I7" s="1" t="n">
        <v>75.8</v>
      </c>
      <c r="J7" s="1" t="n">
        <v>78.8</v>
      </c>
      <c r="K7" s="1" t="n">
        <v>71.7</v>
      </c>
      <c r="L7" s="1" t="n">
        <v>58.4</v>
      </c>
      <c r="M7" s="1" t="n">
        <v>46.6</v>
      </c>
      <c r="N7" s="1" t="n">
        <v>44.3</v>
      </c>
      <c r="O7" s="1" t="n">
        <v>62</v>
      </c>
      <c r="Q7" s="0" t="n">
        <f aca="false">B7</f>
        <v>1976</v>
      </c>
      <c r="R7" s="0" t="n">
        <f aca="false">O7</f>
        <v>62</v>
      </c>
    </row>
    <row r="8" customFormat="false" ht="13" hidden="false" customHeight="false" outlineLevel="0" collapsed="false">
      <c r="B8" s="1" t="n">
        <v>1977</v>
      </c>
      <c r="C8" s="1" t="n">
        <v>40.4</v>
      </c>
      <c r="D8" s="1" t="n">
        <v>50.2</v>
      </c>
      <c r="E8" s="1" t="n">
        <v>54.7</v>
      </c>
      <c r="F8" s="1" t="n">
        <v>61.6</v>
      </c>
      <c r="G8" s="1" t="n">
        <v>76.4</v>
      </c>
      <c r="H8" s="1" t="n">
        <v>82.1</v>
      </c>
      <c r="I8" s="1" t="n">
        <v>83.6</v>
      </c>
      <c r="J8" s="1" t="n">
        <v>85.3</v>
      </c>
      <c r="K8" s="1" t="n">
        <v>82.1</v>
      </c>
      <c r="L8" s="1" t="n">
        <v>66.9</v>
      </c>
      <c r="M8" s="1" t="n">
        <v>54.9</v>
      </c>
      <c r="N8" s="1" t="n">
        <v>49.4</v>
      </c>
      <c r="O8" s="1" t="n">
        <v>65.6</v>
      </c>
      <c r="Q8" s="0" t="n">
        <f aca="false">B8</f>
        <v>1977</v>
      </c>
      <c r="R8" s="0" t="n">
        <f aca="false">O8</f>
        <v>65.6</v>
      </c>
    </row>
    <row r="9" customFormat="false" ht="13" hidden="false" customHeight="false" outlineLevel="0" collapsed="false">
      <c r="B9" s="1" t="n">
        <v>1978</v>
      </c>
      <c r="C9" s="1" t="n">
        <v>38.1</v>
      </c>
      <c r="D9" s="1" t="n">
        <v>43.8</v>
      </c>
      <c r="E9" s="1" t="n">
        <v>58</v>
      </c>
      <c r="F9" s="1" t="n">
        <v>67.8</v>
      </c>
      <c r="G9" s="1" t="n">
        <v>72.1</v>
      </c>
      <c r="H9" s="1" t="n">
        <v>78.1</v>
      </c>
      <c r="I9" s="1" t="n">
        <v>81.9</v>
      </c>
      <c r="J9" s="1" t="n">
        <v>78.9</v>
      </c>
      <c r="K9" s="1" t="n">
        <v>71.4</v>
      </c>
      <c r="L9" s="1" t="n">
        <v>61.3</v>
      </c>
      <c r="M9" s="1" t="n">
        <v>52.3</v>
      </c>
      <c r="N9" s="1" t="n">
        <v>42.5</v>
      </c>
      <c r="O9" s="1" t="n">
        <v>62.2</v>
      </c>
      <c r="Q9" s="0" t="n">
        <f aca="false">B9</f>
        <v>1978</v>
      </c>
      <c r="R9" s="0" t="n">
        <f aca="false">O9</f>
        <v>62.2</v>
      </c>
    </row>
    <row r="10" customFormat="false" ht="13" hidden="false" customHeight="false" outlineLevel="0" collapsed="false">
      <c r="B10" s="1" t="n">
        <v>1979</v>
      </c>
      <c r="C10" s="1" t="n">
        <v>35.9</v>
      </c>
      <c r="D10" s="1" t="n">
        <v>45.3</v>
      </c>
      <c r="E10" s="1" t="n">
        <v>55.4</v>
      </c>
      <c r="F10" s="1" t="n">
        <v>62.6</v>
      </c>
      <c r="G10" s="1" t="n">
        <v>70.6</v>
      </c>
      <c r="H10" s="1" t="n">
        <v>77.4</v>
      </c>
      <c r="I10" s="1" t="n">
        <v>82.1</v>
      </c>
      <c r="J10" s="1" t="n">
        <v>79</v>
      </c>
      <c r="K10" s="1" t="n">
        <v>75.1</v>
      </c>
      <c r="L10" s="1" t="n">
        <v>68</v>
      </c>
      <c r="M10" s="1" t="n">
        <v>49.5</v>
      </c>
      <c r="N10" s="1" t="n">
        <v>46.4</v>
      </c>
      <c r="O10" s="1" t="n">
        <v>62.3</v>
      </c>
      <c r="Q10" s="0" t="n">
        <f aca="false">B10</f>
        <v>1979</v>
      </c>
      <c r="R10" s="0" t="n">
        <f aca="false">O10</f>
        <v>62.3</v>
      </c>
      <c r="S10" s="0" t="n">
        <f aca="false">AVERAGE(R6:R10)</f>
        <v>63.02</v>
      </c>
    </row>
    <row r="11" customFormat="false" ht="13" hidden="false" customHeight="false" outlineLevel="0" collapsed="false">
      <c r="B11" s="1" t="n">
        <v>1980</v>
      </c>
      <c r="C11" s="1" t="n">
        <v>44.8</v>
      </c>
      <c r="D11" s="1" t="n">
        <v>46.3</v>
      </c>
      <c r="E11" s="1" t="n">
        <v>52.4</v>
      </c>
      <c r="F11" s="1" t="n">
        <v>59.1</v>
      </c>
      <c r="G11" s="1" t="n">
        <v>69</v>
      </c>
      <c r="H11" s="1" t="n">
        <v>81.9</v>
      </c>
      <c r="I11" s="1" t="n">
        <v>84</v>
      </c>
      <c r="J11" s="1" t="n">
        <v>80.7</v>
      </c>
      <c r="K11" s="1" t="n">
        <v>72.7</v>
      </c>
      <c r="L11" s="1" t="n">
        <v>60.2</v>
      </c>
      <c r="M11" s="1" t="n">
        <v>47.1</v>
      </c>
      <c r="N11" s="1" t="n">
        <v>46.2</v>
      </c>
      <c r="O11" s="1" t="n">
        <v>62</v>
      </c>
      <c r="Q11" s="0" t="n">
        <f aca="false">B11</f>
        <v>1980</v>
      </c>
      <c r="R11" s="0" t="n">
        <f aca="false">O11</f>
        <v>62</v>
      </c>
      <c r="S11" s="0" t="n">
        <f aca="false">AVERAGE(R7:R11)</f>
        <v>62.82</v>
      </c>
    </row>
    <row r="12" customFormat="false" ht="13" hidden="false" customHeight="false" outlineLevel="0" collapsed="false">
      <c r="B12" s="1" t="n">
        <v>1981</v>
      </c>
      <c r="C12" s="1" t="n">
        <v>43.2</v>
      </c>
      <c r="D12" s="1" t="n">
        <v>48.5</v>
      </c>
      <c r="E12" s="1" t="n">
        <v>52.4</v>
      </c>
      <c r="F12" s="1" t="n">
        <v>63.9</v>
      </c>
      <c r="G12" s="1" t="n">
        <v>70.1</v>
      </c>
      <c r="H12" s="1" t="n">
        <v>79.1</v>
      </c>
      <c r="I12" s="1" t="n">
        <v>83.6</v>
      </c>
      <c r="J12" s="1" t="n">
        <v>80.2</v>
      </c>
      <c r="K12" s="1" t="n">
        <v>75.7</v>
      </c>
      <c r="L12" s="1" t="n">
        <v>65.6</v>
      </c>
      <c r="M12" s="1" t="n">
        <v>57</v>
      </c>
      <c r="N12" s="1" t="n">
        <v>47.7</v>
      </c>
      <c r="O12" s="1" t="n">
        <v>63.9</v>
      </c>
      <c r="Q12" s="0" t="n">
        <f aca="false">B12</f>
        <v>1981</v>
      </c>
      <c r="R12" s="0" t="n">
        <f aca="false">O12</f>
        <v>63.9</v>
      </c>
      <c r="S12" s="0" t="n">
        <f aca="false">AVERAGE(R8:R12)</f>
        <v>63.2</v>
      </c>
    </row>
    <row r="13" customFormat="false" ht="13" hidden="false" customHeight="false" outlineLevel="0" collapsed="false">
      <c r="B13" s="1" t="n">
        <v>1982</v>
      </c>
      <c r="C13" s="1" t="n">
        <v>43.6</v>
      </c>
      <c r="D13" s="1" t="n">
        <v>45.8</v>
      </c>
      <c r="E13" s="1" t="n">
        <v>57.5</v>
      </c>
      <c r="F13" s="1" t="n">
        <v>63.8</v>
      </c>
      <c r="G13" s="1" t="n">
        <v>70.7</v>
      </c>
      <c r="H13" s="1" t="n">
        <v>79.1</v>
      </c>
      <c r="I13" s="1" t="n">
        <v>82.2</v>
      </c>
      <c r="J13" s="1" t="n">
        <v>82.7</v>
      </c>
      <c r="K13" s="1" t="n">
        <v>77.3</v>
      </c>
      <c r="L13" s="1" t="n">
        <v>64.2</v>
      </c>
      <c r="M13" s="1" t="n">
        <v>52.1</v>
      </c>
      <c r="N13" s="1" t="n">
        <v>43.4</v>
      </c>
      <c r="O13" s="1" t="n">
        <v>63.5</v>
      </c>
      <c r="Q13" s="0" t="n">
        <f aca="false">B13</f>
        <v>1982</v>
      </c>
      <c r="R13" s="0" t="n">
        <f aca="false">O13</f>
        <v>63.5</v>
      </c>
      <c r="S13" s="0" t="n">
        <f aca="false">AVERAGE(R9:R13)</f>
        <v>62.78</v>
      </c>
    </row>
    <row r="14" customFormat="false" ht="13" hidden="false" customHeight="false" outlineLevel="0" collapsed="false">
      <c r="B14" s="1" t="n">
        <v>1983</v>
      </c>
      <c r="C14" s="1" t="n">
        <v>41.8</v>
      </c>
      <c r="D14" s="1" t="n">
        <v>48</v>
      </c>
      <c r="E14" s="1" t="n">
        <v>55.9</v>
      </c>
      <c r="F14" s="1" t="n">
        <v>59.5</v>
      </c>
      <c r="G14" s="1" t="n">
        <v>71.5</v>
      </c>
      <c r="H14" s="1" t="n">
        <v>79.3</v>
      </c>
      <c r="I14" s="1" t="n">
        <v>83.7</v>
      </c>
      <c r="J14" s="1" t="n">
        <v>84</v>
      </c>
      <c r="K14" s="1" t="n">
        <v>77.7</v>
      </c>
      <c r="L14" s="1" t="n">
        <v>67.8</v>
      </c>
      <c r="M14" s="1" t="n">
        <v>55</v>
      </c>
      <c r="N14" s="1" t="n">
        <v>37.4</v>
      </c>
      <c r="O14" s="1" t="n">
        <v>63.5</v>
      </c>
      <c r="Q14" s="0" t="n">
        <f aca="false">B14</f>
        <v>1983</v>
      </c>
      <c r="R14" s="0" t="n">
        <f aca="false">O14</f>
        <v>63.5</v>
      </c>
      <c r="S14" s="0" t="n">
        <f aca="false">AVERAGE(R10:R14)</f>
        <v>63.04</v>
      </c>
    </row>
    <row r="15" customFormat="false" ht="13" hidden="false" customHeight="false" outlineLevel="0" collapsed="false">
      <c r="B15" s="1" t="n">
        <v>1984</v>
      </c>
      <c r="C15" s="1" t="n">
        <v>40</v>
      </c>
      <c r="D15" s="1" t="n">
        <v>48.2</v>
      </c>
      <c r="E15" s="1" t="n">
        <v>55</v>
      </c>
      <c r="F15" s="1" t="n">
        <v>63.6</v>
      </c>
      <c r="G15" s="1" t="n">
        <v>74.1</v>
      </c>
      <c r="H15" s="1" t="n">
        <v>79.7</v>
      </c>
      <c r="I15" s="1" t="n">
        <v>80.8</v>
      </c>
      <c r="J15" s="1" t="n">
        <v>80.2</v>
      </c>
      <c r="K15" s="1" t="n">
        <v>71.4</v>
      </c>
      <c r="L15" s="1" t="n">
        <v>61.7</v>
      </c>
      <c r="M15" s="1" t="n">
        <v>50.7</v>
      </c>
      <c r="N15" s="1" t="n">
        <v>48</v>
      </c>
      <c r="O15" s="1" t="n">
        <v>62.8</v>
      </c>
      <c r="Q15" s="0" t="n">
        <f aca="false">B15</f>
        <v>1984</v>
      </c>
      <c r="R15" s="0" t="n">
        <f aca="false">O15</f>
        <v>62.8</v>
      </c>
      <c r="S15" s="0" t="n">
        <f aca="false">AVERAGE(R11:R15)</f>
        <v>63.14</v>
      </c>
    </row>
    <row r="16" customFormat="false" ht="13" hidden="false" customHeight="false" outlineLevel="0" collapsed="false">
      <c r="B16" s="1" t="n">
        <v>1985</v>
      </c>
      <c r="C16" s="1" t="n">
        <v>37.5</v>
      </c>
      <c r="D16" s="1" t="n">
        <v>44.3</v>
      </c>
      <c r="E16" s="1" t="n">
        <v>56.7</v>
      </c>
      <c r="F16" s="1" t="n">
        <v>66.8</v>
      </c>
      <c r="G16" s="1" t="n">
        <v>74.7</v>
      </c>
      <c r="H16" s="1" t="n">
        <v>77.3</v>
      </c>
      <c r="I16" s="1" t="n">
        <v>81.1</v>
      </c>
      <c r="J16" s="1" t="n">
        <v>84.1</v>
      </c>
      <c r="K16" s="1" t="n">
        <v>74.2</v>
      </c>
      <c r="L16" s="1" t="n">
        <v>63.7</v>
      </c>
      <c r="M16" s="1" t="n">
        <v>54.6</v>
      </c>
      <c r="N16" s="1" t="n">
        <v>41.1</v>
      </c>
      <c r="O16" s="1" t="n">
        <v>63</v>
      </c>
      <c r="Q16" s="0" t="n">
        <f aca="false">B16</f>
        <v>1985</v>
      </c>
      <c r="R16" s="0" t="n">
        <f aca="false">O16</f>
        <v>63</v>
      </c>
      <c r="S16" s="0" t="n">
        <f aca="false">AVERAGE(R12:R16)</f>
        <v>63.34</v>
      </c>
    </row>
    <row r="17" customFormat="false" ht="13" hidden="false" customHeight="false" outlineLevel="0" collapsed="false">
      <c r="B17" s="1" t="n">
        <v>1986</v>
      </c>
      <c r="C17" s="1" t="n">
        <v>46.2</v>
      </c>
      <c r="D17" s="1" t="n">
        <v>51.3</v>
      </c>
      <c r="E17" s="1" t="n">
        <v>58.9</v>
      </c>
      <c r="F17" s="1" t="n">
        <v>68.4</v>
      </c>
      <c r="G17" s="1" t="n">
        <v>72.7</v>
      </c>
      <c r="H17" s="1" t="n">
        <v>77.1</v>
      </c>
      <c r="I17" s="1" t="n">
        <v>80.8</v>
      </c>
      <c r="J17" s="1" t="n">
        <v>79.5</v>
      </c>
      <c r="K17" s="1" t="n">
        <v>74.2</v>
      </c>
      <c r="L17" s="1" t="n">
        <v>61.6</v>
      </c>
      <c r="M17" s="1" t="n">
        <v>50.7</v>
      </c>
      <c r="N17" s="1" t="n">
        <v>43.6</v>
      </c>
      <c r="O17" s="1" t="n">
        <v>63.8</v>
      </c>
      <c r="Q17" s="0" t="n">
        <f aca="false">B17</f>
        <v>1986</v>
      </c>
      <c r="R17" s="0" t="n">
        <f aca="false">O17</f>
        <v>63.8</v>
      </c>
      <c r="S17" s="0" t="n">
        <f aca="false">AVERAGE(R13:R17)</f>
        <v>63.32</v>
      </c>
    </row>
    <row r="18" customFormat="false" ht="13" hidden="false" customHeight="false" outlineLevel="0" collapsed="false">
      <c r="B18" s="1" t="n">
        <v>1987</v>
      </c>
      <c r="C18" s="1" t="n">
        <v>42.5</v>
      </c>
      <c r="D18" s="1" t="n">
        <v>47.4</v>
      </c>
      <c r="E18" s="1" t="n">
        <v>49.5</v>
      </c>
      <c r="F18" s="1" t="n">
        <v>59.2</v>
      </c>
      <c r="G18" s="1" t="n">
        <v>69.2</v>
      </c>
      <c r="H18" s="1" t="n">
        <v>75.7</v>
      </c>
      <c r="I18" s="1" t="n">
        <v>80.5</v>
      </c>
      <c r="J18" s="1" t="n">
        <v>81.3</v>
      </c>
      <c r="K18" s="1" t="n">
        <v>73.1</v>
      </c>
      <c r="L18" s="1" t="n">
        <v>66.3</v>
      </c>
      <c r="M18" s="1" t="n">
        <v>50.8</v>
      </c>
      <c r="N18" s="1" t="n">
        <v>44.2</v>
      </c>
      <c r="O18" s="1" t="n">
        <v>61.6</v>
      </c>
      <c r="Q18" s="0" t="n">
        <f aca="false">B18</f>
        <v>1987</v>
      </c>
      <c r="R18" s="0" t="n">
        <f aca="false">O18</f>
        <v>61.6</v>
      </c>
      <c r="S18" s="0" t="n">
        <f aca="false">AVERAGE(R14:R18)</f>
        <v>62.94</v>
      </c>
    </row>
    <row r="19" customFormat="false" ht="13" hidden="false" customHeight="false" outlineLevel="0" collapsed="false">
      <c r="B19" s="1" t="n">
        <v>1988</v>
      </c>
      <c r="C19" s="1" t="n">
        <v>39.3</v>
      </c>
      <c r="D19" s="1" t="n">
        <v>46.2</v>
      </c>
      <c r="E19" s="1" t="n">
        <v>54.3</v>
      </c>
      <c r="F19" s="1" t="n">
        <v>63.1</v>
      </c>
      <c r="G19" s="1" t="n">
        <v>70.8</v>
      </c>
      <c r="H19" s="1" t="n">
        <v>78.5</v>
      </c>
      <c r="I19" s="1" t="n">
        <v>77.7</v>
      </c>
      <c r="J19" s="1" t="n">
        <v>79.3</v>
      </c>
      <c r="K19" s="1" t="n">
        <v>72.5</v>
      </c>
      <c r="L19" s="1" t="n">
        <v>64.7</v>
      </c>
      <c r="M19" s="1" t="n">
        <v>54.8</v>
      </c>
      <c r="N19" s="1" t="n">
        <v>43.7</v>
      </c>
      <c r="O19" s="1" t="n">
        <v>62.1</v>
      </c>
      <c r="Q19" s="0" t="n">
        <f aca="false">B19</f>
        <v>1988</v>
      </c>
      <c r="R19" s="0" t="n">
        <f aca="false">O19</f>
        <v>62.1</v>
      </c>
      <c r="S19" s="0" t="n">
        <f aca="false">AVERAGE(R15:R19)</f>
        <v>62.66</v>
      </c>
    </row>
    <row r="20" customFormat="false" ht="13" hidden="false" customHeight="false" outlineLevel="0" collapsed="false">
      <c r="B20" s="1" t="n">
        <v>1989</v>
      </c>
      <c r="C20" s="1" t="n">
        <v>45.8</v>
      </c>
      <c r="D20" s="1" t="n">
        <v>43.3</v>
      </c>
      <c r="E20" s="1" t="n">
        <v>56.9</v>
      </c>
      <c r="F20" s="1" t="n">
        <v>66.8</v>
      </c>
      <c r="G20" s="1" t="n">
        <v>76.9</v>
      </c>
      <c r="H20" s="1" t="n">
        <v>78.7</v>
      </c>
      <c r="I20" s="1" t="n">
        <v>83.1</v>
      </c>
      <c r="J20" s="1" t="n">
        <v>80.5</v>
      </c>
      <c r="K20" s="1" t="n">
        <v>71.7</v>
      </c>
      <c r="L20" s="1" t="n">
        <v>65.1</v>
      </c>
      <c r="M20" s="1" t="n">
        <v>53.5</v>
      </c>
      <c r="N20" s="1" t="n">
        <v>38.7</v>
      </c>
      <c r="O20" s="1" t="n">
        <v>63.4</v>
      </c>
      <c r="Q20" s="0" t="n">
        <f aca="false">B20</f>
        <v>1989</v>
      </c>
      <c r="R20" s="0" t="n">
        <f aca="false">O20</f>
        <v>63.4</v>
      </c>
      <c r="S20" s="0" t="n">
        <f aca="false">AVERAGE(R16:R20)</f>
        <v>62.78</v>
      </c>
    </row>
    <row r="21" customFormat="false" ht="13" hidden="false" customHeight="false" outlineLevel="0" collapsed="false">
      <c r="B21" s="1" t="n">
        <v>1990</v>
      </c>
      <c r="C21" s="1" t="n">
        <v>46.4</v>
      </c>
      <c r="D21" s="1" t="n">
        <v>50.5</v>
      </c>
      <c r="E21" s="1" t="n">
        <v>54.9</v>
      </c>
      <c r="F21" s="1" t="n">
        <v>64.7</v>
      </c>
      <c r="G21" s="1" t="n">
        <v>73</v>
      </c>
      <c r="H21" s="1" t="n">
        <v>86.5</v>
      </c>
      <c r="I21" s="1" t="n">
        <v>79</v>
      </c>
      <c r="J21" s="1" t="n">
        <v>78.5</v>
      </c>
      <c r="K21" s="1" t="n">
        <v>75</v>
      </c>
      <c r="L21" s="1" t="n">
        <v>63.8</v>
      </c>
      <c r="M21" s="1" t="n">
        <v>55.6</v>
      </c>
      <c r="N21" s="1" t="n">
        <v>43.4</v>
      </c>
      <c r="O21" s="1" t="n">
        <v>64.3</v>
      </c>
      <c r="Q21" s="0" t="n">
        <f aca="false">B21</f>
        <v>1990</v>
      </c>
      <c r="R21" s="0" t="n">
        <f aca="false">O21</f>
        <v>64.3</v>
      </c>
      <c r="S21" s="0" t="n">
        <f aca="false">AVERAGE(R17:R21)</f>
        <v>63.04</v>
      </c>
    </row>
    <row r="22" customFormat="false" ht="13" hidden="false" customHeight="false" outlineLevel="0" collapsed="false">
      <c r="B22" s="1" t="n">
        <v>1991</v>
      </c>
      <c r="C22" s="1" t="n">
        <v>41.7</v>
      </c>
      <c r="D22" s="1" t="n">
        <v>50.6</v>
      </c>
      <c r="E22" s="1" t="n">
        <v>56.8</v>
      </c>
      <c r="F22" s="1" t="n">
        <v>65.9</v>
      </c>
      <c r="G22" s="1" t="n">
        <v>76.6</v>
      </c>
      <c r="H22" s="1" t="n">
        <v>79.5</v>
      </c>
      <c r="I22" s="1" t="n">
        <v>79.2</v>
      </c>
      <c r="J22" s="1" t="n">
        <v>77.5</v>
      </c>
      <c r="K22" s="1" t="n">
        <v>69.9</v>
      </c>
      <c r="L22" s="1" t="n">
        <v>64.5</v>
      </c>
      <c r="M22" s="1" t="n">
        <v>47.7</v>
      </c>
      <c r="N22" s="1" t="n">
        <v>45.8</v>
      </c>
      <c r="O22" s="1" t="n">
        <v>63</v>
      </c>
      <c r="Q22" s="0" t="n">
        <f aca="false">B22</f>
        <v>1991</v>
      </c>
      <c r="R22" s="0" t="n">
        <f aca="false">O22</f>
        <v>63</v>
      </c>
      <c r="S22" s="0" t="n">
        <f aca="false">AVERAGE(R18:R22)</f>
        <v>62.88</v>
      </c>
    </row>
    <row r="23" customFormat="false" ht="13" hidden="false" customHeight="false" outlineLevel="0" collapsed="false">
      <c r="B23" s="1" t="n">
        <v>1992</v>
      </c>
      <c r="C23" s="1" t="n">
        <v>41.2</v>
      </c>
      <c r="D23" s="1" t="n">
        <v>50.8</v>
      </c>
      <c r="E23" s="1" t="n">
        <v>57.2</v>
      </c>
      <c r="F23" s="1" t="n">
        <v>63.2</v>
      </c>
      <c r="G23" s="1" t="n">
        <v>68</v>
      </c>
      <c r="H23" s="1" t="n">
        <v>77</v>
      </c>
      <c r="I23" s="1" t="n">
        <v>79.8</v>
      </c>
      <c r="J23" s="1" t="n">
        <v>76.9</v>
      </c>
      <c r="K23" s="1" t="n">
        <v>74.8</v>
      </c>
      <c r="L23" s="1" t="n">
        <v>66.4</v>
      </c>
      <c r="M23" s="1" t="n">
        <v>49.1</v>
      </c>
      <c r="N23" s="1" t="n">
        <v>46.5</v>
      </c>
      <c r="O23" s="1" t="n">
        <v>62.6</v>
      </c>
      <c r="Q23" s="0" t="n">
        <f aca="false">B23</f>
        <v>1992</v>
      </c>
      <c r="R23" s="0" t="n">
        <f aca="false">O23</f>
        <v>62.6</v>
      </c>
      <c r="S23" s="0" t="n">
        <f aca="false">AVERAGE(R19:R23)</f>
        <v>63.08</v>
      </c>
    </row>
    <row r="24" customFormat="false" ht="13" hidden="false" customHeight="false" outlineLevel="0" collapsed="false">
      <c r="B24" s="1" t="n">
        <v>1993</v>
      </c>
      <c r="C24" s="1" t="n">
        <v>43.3</v>
      </c>
      <c r="D24" s="1" t="n">
        <v>47.1</v>
      </c>
      <c r="E24" s="1" t="n">
        <v>54.6</v>
      </c>
      <c r="F24" s="1" t="n">
        <v>63.3</v>
      </c>
      <c r="G24" s="1" t="n">
        <v>71.1</v>
      </c>
      <c r="H24" s="1" t="n">
        <v>78.9</v>
      </c>
      <c r="I24" s="1" t="n">
        <v>83.4</v>
      </c>
      <c r="J24" s="1" t="n">
        <v>81</v>
      </c>
      <c r="K24" s="1" t="n">
        <v>71.9</v>
      </c>
      <c r="L24" s="1" t="n">
        <v>61.9</v>
      </c>
      <c r="M24" s="1" t="n">
        <v>49.5</v>
      </c>
      <c r="N24" s="1" t="n">
        <v>46.9</v>
      </c>
      <c r="O24" s="1" t="n">
        <v>62.7</v>
      </c>
      <c r="Q24" s="0" t="n">
        <f aca="false">B24</f>
        <v>1993</v>
      </c>
      <c r="R24" s="0" t="n">
        <f aca="false">O24</f>
        <v>62.7</v>
      </c>
      <c r="S24" s="0" t="n">
        <f aca="false">AVERAGE(R20:R24)</f>
        <v>63.2</v>
      </c>
    </row>
    <row r="25" customFormat="false" ht="13" hidden="false" customHeight="false" outlineLevel="0" collapsed="false">
      <c r="B25" s="1" t="n">
        <v>1994</v>
      </c>
      <c r="C25" s="1" t="n">
        <v>44.1</v>
      </c>
      <c r="D25" s="1" t="n">
        <v>47.9</v>
      </c>
      <c r="E25" s="1" t="n">
        <v>57.1</v>
      </c>
      <c r="F25" s="1" t="n">
        <v>63.3</v>
      </c>
      <c r="G25" s="1" t="n">
        <v>72</v>
      </c>
      <c r="H25" s="1" t="n">
        <v>84.5</v>
      </c>
      <c r="I25" s="1" t="n">
        <v>83.3</v>
      </c>
      <c r="J25" s="1" t="n">
        <v>81.8</v>
      </c>
      <c r="K25" s="1" t="n">
        <v>73.6</v>
      </c>
      <c r="L25" s="1" t="n">
        <v>66</v>
      </c>
      <c r="M25" s="1" t="n">
        <v>55.5</v>
      </c>
      <c r="N25" s="1" t="n">
        <v>48.6</v>
      </c>
      <c r="O25" s="1" t="n">
        <v>64.8</v>
      </c>
      <c r="Q25" s="0" t="n">
        <f aca="false">B25</f>
        <v>1994</v>
      </c>
      <c r="R25" s="0" t="n">
        <f aca="false">O25</f>
        <v>64.8</v>
      </c>
      <c r="S25" s="0" t="n">
        <f aca="false">AVERAGE(R21:R25)</f>
        <v>63.48</v>
      </c>
    </row>
    <row r="26" customFormat="false" ht="13" hidden="false" customHeight="false" outlineLevel="0" collapsed="false">
      <c r="B26" s="1" t="n">
        <v>1995</v>
      </c>
      <c r="C26" s="1" t="n">
        <v>45.8</v>
      </c>
      <c r="D26" s="1" t="n">
        <v>51.8</v>
      </c>
      <c r="E26" s="1" t="n">
        <v>54.5</v>
      </c>
      <c r="F26" s="1" t="n">
        <v>63.9</v>
      </c>
      <c r="G26" s="1" t="n">
        <v>71.8</v>
      </c>
      <c r="H26" s="1" t="n">
        <v>78.1</v>
      </c>
      <c r="I26" s="1" t="n">
        <v>82.9</v>
      </c>
      <c r="J26" s="1" t="n">
        <v>81.8</v>
      </c>
      <c r="K26" s="1" t="n">
        <v>73.9</v>
      </c>
      <c r="L26" s="1" t="n">
        <v>66.5</v>
      </c>
      <c r="M26" s="1" t="n">
        <v>54.8</v>
      </c>
      <c r="N26" s="1" t="n">
        <v>46.3</v>
      </c>
      <c r="O26" s="1" t="n">
        <v>64.3</v>
      </c>
      <c r="Q26" s="0" t="n">
        <f aca="false">B26</f>
        <v>1995</v>
      </c>
      <c r="R26" s="0" t="n">
        <f aca="false">O26</f>
        <v>64.3</v>
      </c>
      <c r="S26" s="0" t="n">
        <f aca="false">AVERAGE(R22:R26)</f>
        <v>63.48</v>
      </c>
    </row>
    <row r="27" customFormat="false" ht="13" hidden="false" customHeight="false" outlineLevel="0" collapsed="false">
      <c r="B27" s="1" t="n">
        <v>1996</v>
      </c>
      <c r="C27" s="1" t="n">
        <v>44.6</v>
      </c>
      <c r="D27" s="1" t="n">
        <v>51.3</v>
      </c>
      <c r="E27" s="1" t="n">
        <v>51.2</v>
      </c>
      <c r="F27" s="1" t="n">
        <v>63.3</v>
      </c>
      <c r="G27" s="1" t="n">
        <v>81.1</v>
      </c>
      <c r="H27" s="1" t="n">
        <v>82.9</v>
      </c>
      <c r="I27" s="1" t="n">
        <v>84.5</v>
      </c>
      <c r="J27" s="1" t="n">
        <v>80</v>
      </c>
      <c r="K27" s="1" t="n">
        <v>72.3</v>
      </c>
      <c r="L27" s="1" t="n">
        <v>64</v>
      </c>
      <c r="M27" s="1" t="n">
        <v>52.9</v>
      </c>
      <c r="N27" s="1" t="n">
        <v>47.4</v>
      </c>
      <c r="O27" s="1" t="n">
        <v>64.6</v>
      </c>
      <c r="Q27" s="0" t="n">
        <f aca="false">B27</f>
        <v>1996</v>
      </c>
      <c r="R27" s="0" t="n">
        <f aca="false">O27</f>
        <v>64.6</v>
      </c>
      <c r="S27" s="0" t="n">
        <f aca="false">AVERAGE(R23:R27)</f>
        <v>63.8</v>
      </c>
    </row>
    <row r="28" customFormat="false" ht="13" hidden="false" customHeight="false" outlineLevel="0" collapsed="false">
      <c r="B28" s="1" t="n">
        <v>1997</v>
      </c>
      <c r="C28" s="1" t="n">
        <v>41.4</v>
      </c>
      <c r="D28" s="1" t="n">
        <v>44.8</v>
      </c>
      <c r="E28" s="1" t="n">
        <v>57.9</v>
      </c>
      <c r="F28" s="1" t="n">
        <v>59.1</v>
      </c>
      <c r="G28" s="1" t="n">
        <v>70.8</v>
      </c>
      <c r="H28" s="1" t="n">
        <v>77.9</v>
      </c>
      <c r="I28" s="1" t="n">
        <v>82.8</v>
      </c>
      <c r="J28" s="1" t="n">
        <v>81.9</v>
      </c>
      <c r="K28" s="1" t="n">
        <v>77</v>
      </c>
      <c r="L28" s="1" t="n">
        <v>65</v>
      </c>
      <c r="M28" s="1" t="n">
        <v>50.2</v>
      </c>
      <c r="N28" s="1" t="n">
        <v>42</v>
      </c>
      <c r="O28" s="1" t="n">
        <v>62.6</v>
      </c>
      <c r="Q28" s="0" t="n">
        <f aca="false">B28</f>
        <v>1997</v>
      </c>
      <c r="R28" s="0" t="n">
        <f aca="false">O28</f>
        <v>62.6</v>
      </c>
      <c r="S28" s="0" t="n">
        <f aca="false">AVERAGE(R24:R28)</f>
        <v>63.8</v>
      </c>
    </row>
    <row r="29" customFormat="false" ht="13" hidden="false" customHeight="false" outlineLevel="0" collapsed="false">
      <c r="B29" s="1" t="n">
        <v>1998</v>
      </c>
      <c r="C29" s="1" t="n">
        <v>48.1</v>
      </c>
      <c r="D29" s="1" t="n">
        <v>49.3</v>
      </c>
      <c r="E29" s="1" t="n">
        <v>53.8</v>
      </c>
      <c r="F29" s="1" t="n">
        <v>62.2</v>
      </c>
      <c r="G29" s="1" t="n">
        <v>79</v>
      </c>
      <c r="H29" s="1" t="n">
        <v>85.6</v>
      </c>
      <c r="I29" s="1" t="n">
        <v>86.9</v>
      </c>
      <c r="J29" s="1" t="n">
        <v>81.5</v>
      </c>
      <c r="K29" s="1" t="n">
        <v>79.6</v>
      </c>
      <c r="L29" s="1" t="n">
        <v>69</v>
      </c>
      <c r="M29" s="1" t="n">
        <v>56.4</v>
      </c>
      <c r="N29" s="1" t="n">
        <v>44</v>
      </c>
      <c r="O29" s="1" t="n">
        <v>66.3</v>
      </c>
      <c r="Q29" s="0" t="n">
        <f aca="false">B29</f>
        <v>1998</v>
      </c>
      <c r="R29" s="0" t="n">
        <f aca="false">O29</f>
        <v>66.3</v>
      </c>
      <c r="S29" s="0" t="n">
        <f aca="false">AVERAGE(R25:R29)</f>
        <v>64.52</v>
      </c>
    </row>
    <row r="30" customFormat="false" ht="13" hidden="false" customHeight="false" outlineLevel="0" collapsed="false">
      <c r="B30" s="1" t="n">
        <v>1999</v>
      </c>
      <c r="C30" s="1" t="n">
        <v>48</v>
      </c>
      <c r="D30" s="1" t="n">
        <v>54.8</v>
      </c>
      <c r="E30" s="1" t="n">
        <v>55.9</v>
      </c>
      <c r="F30" s="1" t="n">
        <v>65</v>
      </c>
      <c r="G30" s="1" t="n">
        <v>73.8</v>
      </c>
      <c r="H30" s="1" t="n">
        <v>79.3</v>
      </c>
      <c r="I30" s="1" t="n">
        <v>82.5</v>
      </c>
      <c r="J30" s="1" t="n">
        <v>84.3</v>
      </c>
      <c r="K30" s="1" t="n">
        <v>75</v>
      </c>
      <c r="L30" s="1" t="n">
        <v>63.9</v>
      </c>
      <c r="M30" s="1" t="n">
        <v>56.5</v>
      </c>
      <c r="N30" s="1" t="n">
        <v>45</v>
      </c>
      <c r="O30" s="1" t="n">
        <v>65.3</v>
      </c>
      <c r="Q30" s="0" t="n">
        <f aca="false">B30</f>
        <v>1999</v>
      </c>
      <c r="R30" s="0" t="n">
        <f aca="false">O30</f>
        <v>65.3</v>
      </c>
      <c r="S30" s="0" t="n">
        <f aca="false">AVERAGE(R26:R30)</f>
        <v>64.62</v>
      </c>
    </row>
    <row r="31" customFormat="false" ht="13" hidden="false" customHeight="false" outlineLevel="0" collapsed="false">
      <c r="B31" s="1" t="n">
        <v>2000</v>
      </c>
      <c r="C31" s="1" t="n">
        <v>47.3</v>
      </c>
      <c r="D31" s="1" t="n">
        <v>55.3</v>
      </c>
      <c r="E31" s="1" t="n">
        <v>59.1</v>
      </c>
      <c r="F31" s="1" t="n">
        <v>67.4</v>
      </c>
      <c r="G31" s="1" t="n">
        <v>78.8</v>
      </c>
      <c r="H31" s="1" t="n">
        <v>78.7</v>
      </c>
      <c r="I31" s="1" t="n">
        <v>85.4</v>
      </c>
      <c r="J31" s="1" t="n">
        <v>83.2</v>
      </c>
      <c r="K31" s="1" t="n">
        <v>77.8</v>
      </c>
      <c r="L31" s="1" t="n">
        <v>64.2</v>
      </c>
      <c r="M31" s="1" t="n">
        <v>47</v>
      </c>
      <c r="N31" s="1" t="n">
        <v>40.4</v>
      </c>
      <c r="O31" s="1" t="n">
        <v>65.4</v>
      </c>
      <c r="Q31" s="0" t="n">
        <f aca="false">B31</f>
        <v>2000</v>
      </c>
      <c r="R31" s="0" t="n">
        <f aca="false">O31</f>
        <v>65.4</v>
      </c>
      <c r="S31" s="0" t="n">
        <f aca="false">AVERAGE(R27:R31)</f>
        <v>64.84</v>
      </c>
    </row>
    <row r="32" customFormat="false" ht="13" hidden="false" customHeight="false" outlineLevel="0" collapsed="false">
      <c r="B32" s="1" t="n">
        <v>2001</v>
      </c>
      <c r="C32" s="1" t="n">
        <v>41.5</v>
      </c>
      <c r="D32" s="1" t="n">
        <v>48.5</v>
      </c>
      <c r="E32" s="1" t="n">
        <v>51.9</v>
      </c>
      <c r="F32" s="1" t="n">
        <v>66.9</v>
      </c>
      <c r="G32" s="1" t="n">
        <v>75.9</v>
      </c>
      <c r="H32" s="1" t="n">
        <v>83.8</v>
      </c>
      <c r="I32" s="1" t="n">
        <v>86.6</v>
      </c>
      <c r="J32" s="1" t="n">
        <v>82</v>
      </c>
      <c r="K32" s="1" t="n">
        <v>75.1</v>
      </c>
      <c r="L32" s="1" t="n">
        <v>65.9</v>
      </c>
      <c r="M32" s="1" t="n">
        <v>54.3</v>
      </c>
      <c r="N32" s="1" t="n">
        <v>44.7</v>
      </c>
      <c r="O32" s="1" t="n">
        <v>64.8</v>
      </c>
      <c r="Q32" s="0" t="n">
        <f aca="false">B32</f>
        <v>2001</v>
      </c>
      <c r="R32" s="0" t="n">
        <f aca="false">O32</f>
        <v>64.8</v>
      </c>
      <c r="S32" s="0" t="n">
        <f aca="false">AVERAGE(R28:R32)</f>
        <v>64.88</v>
      </c>
    </row>
    <row r="33" customFormat="false" ht="13" hidden="false" customHeight="false" outlineLevel="0" collapsed="false">
      <c r="B33" s="1" t="n">
        <v>2002</v>
      </c>
      <c r="C33" s="1" t="n">
        <v>45.9</v>
      </c>
      <c r="D33" s="1" t="n">
        <v>44.4</v>
      </c>
      <c r="E33" s="1" t="n">
        <v>52.5</v>
      </c>
      <c r="F33" s="1" t="n">
        <v>66.2</v>
      </c>
      <c r="G33" s="1" t="n">
        <v>74.1</v>
      </c>
      <c r="H33" s="1" t="n">
        <v>82.2</v>
      </c>
      <c r="I33" s="1" t="n">
        <v>82.4</v>
      </c>
      <c r="J33" s="1" t="n">
        <v>85.3</v>
      </c>
      <c r="K33" s="1" t="n">
        <v>75.8</v>
      </c>
      <c r="L33" s="1" t="n">
        <v>62.3</v>
      </c>
      <c r="M33" s="1" t="n">
        <v>49.9</v>
      </c>
      <c r="N33" s="1" t="n">
        <v>43.8</v>
      </c>
      <c r="O33" s="1" t="n">
        <v>63.7</v>
      </c>
      <c r="Q33" s="0" t="n">
        <f aca="false">B33</f>
        <v>2002</v>
      </c>
      <c r="R33" s="0" t="n">
        <f aca="false">O33</f>
        <v>63.7</v>
      </c>
      <c r="S33" s="0" t="n">
        <f aca="false">AVERAGE(R29:R33)</f>
        <v>65.1</v>
      </c>
    </row>
    <row r="34" customFormat="false" ht="13" hidden="false" customHeight="false" outlineLevel="0" collapsed="false">
      <c r="B34" s="1" t="n">
        <v>2003</v>
      </c>
      <c r="C34" s="1" t="n">
        <v>44.3</v>
      </c>
      <c r="D34" s="1" t="n">
        <v>46.4</v>
      </c>
      <c r="E34" s="1" t="n">
        <v>57</v>
      </c>
      <c r="F34" s="1" t="n">
        <v>67.1</v>
      </c>
      <c r="G34" s="1" t="n">
        <v>76</v>
      </c>
      <c r="H34" s="1" t="n">
        <v>79.1</v>
      </c>
      <c r="I34" s="1" t="n">
        <v>82.6</v>
      </c>
      <c r="J34" s="1" t="n">
        <v>83.3</v>
      </c>
      <c r="K34" s="1" t="n">
        <v>75</v>
      </c>
      <c r="L34" s="1" t="n">
        <v>67.3</v>
      </c>
      <c r="M34" s="1" t="n">
        <v>55.2</v>
      </c>
      <c r="N34" s="1" t="n">
        <v>46.8</v>
      </c>
      <c r="O34" s="1" t="n">
        <v>65</v>
      </c>
      <c r="Q34" s="0" t="n">
        <f aca="false">B34</f>
        <v>2003</v>
      </c>
      <c r="R34" s="0" t="n">
        <f aca="false">O34</f>
        <v>65</v>
      </c>
      <c r="S34" s="0" t="n">
        <f aca="false">AVERAGE(R30:R34)</f>
        <v>64.84</v>
      </c>
    </row>
    <row r="35" customFormat="false" ht="13" hidden="false" customHeight="false" outlineLevel="0" collapsed="false">
      <c r="B35" s="1" t="n">
        <v>2004</v>
      </c>
      <c r="C35" s="1" t="n">
        <v>46.8</v>
      </c>
      <c r="D35" s="1" t="n">
        <v>45.1</v>
      </c>
      <c r="E35" s="1" t="n">
        <v>58.9</v>
      </c>
      <c r="F35" s="1" t="n">
        <v>62.6</v>
      </c>
      <c r="G35" s="1" t="n">
        <v>75</v>
      </c>
      <c r="H35" s="1" t="n">
        <v>80.4</v>
      </c>
      <c r="I35" s="1" t="n">
        <v>81.2</v>
      </c>
      <c r="J35" s="1" t="n">
        <v>79.1</v>
      </c>
      <c r="K35" s="1" t="n">
        <v>73.1</v>
      </c>
      <c r="L35" s="1" t="n">
        <v>65.1</v>
      </c>
      <c r="M35" s="1" t="n">
        <v>50.5</v>
      </c>
      <c r="N35" s="1" t="n">
        <v>44.2</v>
      </c>
      <c r="O35" s="1" t="n">
        <v>63.5</v>
      </c>
      <c r="Q35" s="0" t="n">
        <f aca="false">B35</f>
        <v>2004</v>
      </c>
      <c r="R35" s="0" t="n">
        <f aca="false">O35</f>
        <v>63.5</v>
      </c>
      <c r="S35" s="0" t="n">
        <f aca="false">AVERAGE(R31:R35)</f>
        <v>64.48</v>
      </c>
    </row>
    <row r="36" customFormat="false" ht="13" hidden="false" customHeight="false" outlineLevel="0" collapsed="false">
      <c r="B36" s="1" t="n">
        <v>2005</v>
      </c>
      <c r="C36" s="1" t="n">
        <v>48</v>
      </c>
      <c r="D36" s="1" t="n">
        <v>47.7</v>
      </c>
      <c r="E36" s="1" t="n">
        <v>52.8</v>
      </c>
      <c r="F36" s="1" t="n">
        <v>62.6</v>
      </c>
      <c r="G36" s="1" t="n">
        <v>71.6</v>
      </c>
      <c r="H36" s="1" t="n">
        <v>81.3</v>
      </c>
      <c r="I36" s="1" t="n">
        <v>81.5</v>
      </c>
      <c r="J36" s="1" t="n">
        <v>78.8</v>
      </c>
      <c r="K36" s="1" t="n">
        <v>77.9</v>
      </c>
      <c r="L36" s="1" t="n">
        <v>63.8</v>
      </c>
      <c r="M36" s="1" t="n">
        <v>54.3</v>
      </c>
      <c r="N36" s="1" t="n">
        <v>44.6</v>
      </c>
      <c r="O36" s="1" t="n">
        <v>63.7</v>
      </c>
      <c r="Q36" s="0" t="n">
        <f aca="false">B36</f>
        <v>2005</v>
      </c>
      <c r="R36" s="0" t="n">
        <f aca="false">O36</f>
        <v>63.7</v>
      </c>
      <c r="S36" s="0" t="n">
        <f aca="false">AVERAGE(R32:R36)</f>
        <v>64.14</v>
      </c>
    </row>
    <row r="37" customFormat="false" ht="13" hidden="false" customHeight="false" outlineLevel="0" collapsed="false">
      <c r="B37" s="1" t="n">
        <v>2006</v>
      </c>
      <c r="C37" s="1" t="n">
        <v>49.3</v>
      </c>
      <c r="D37" s="1" t="n">
        <v>48.4</v>
      </c>
      <c r="E37" s="1" t="n">
        <v>57.4</v>
      </c>
      <c r="F37" s="1" t="n">
        <v>69.1</v>
      </c>
      <c r="G37" s="1" t="n">
        <v>77.1</v>
      </c>
      <c r="H37" s="1" t="n">
        <v>82</v>
      </c>
      <c r="I37" s="1" t="n">
        <v>84.8</v>
      </c>
      <c r="J37" s="1" t="n">
        <v>81</v>
      </c>
      <c r="K37" s="1" t="n">
        <v>71.4</v>
      </c>
      <c r="L37" s="1" t="n">
        <v>64.2</v>
      </c>
      <c r="M37" s="1" t="n">
        <v>54.7</v>
      </c>
      <c r="N37" s="1" t="n">
        <v>43.7</v>
      </c>
      <c r="O37" s="1" t="n">
        <v>65.3</v>
      </c>
      <c r="Q37" s="0" t="n">
        <f aca="false">B37</f>
        <v>2006</v>
      </c>
      <c r="R37" s="0" t="n">
        <f aca="false">O37</f>
        <v>65.3</v>
      </c>
      <c r="S37" s="0" t="n">
        <f aca="false">AVERAGE(R33:R37)</f>
        <v>64.24</v>
      </c>
    </row>
    <row r="38" customFormat="false" ht="13" hidden="false" customHeight="false" outlineLevel="0" collapsed="false">
      <c r="B38" s="1" t="n">
        <v>2007</v>
      </c>
      <c r="C38" s="1" t="n">
        <v>38.7</v>
      </c>
      <c r="D38" s="1" t="n">
        <v>48.3</v>
      </c>
      <c r="E38" s="1" t="n">
        <v>58.2</v>
      </c>
      <c r="F38" s="1" t="n">
        <v>60.5</v>
      </c>
      <c r="G38" s="1" t="n">
        <v>68.4</v>
      </c>
      <c r="H38" s="1" t="n">
        <v>77.2</v>
      </c>
      <c r="I38" s="1" t="n">
        <v>78.7</v>
      </c>
      <c r="J38" s="1" t="n">
        <v>80.3</v>
      </c>
      <c r="K38" s="1" t="n">
        <v>76.9</v>
      </c>
      <c r="L38" s="1" t="n">
        <v>68.5</v>
      </c>
      <c r="M38" s="1" t="n">
        <v>53.9</v>
      </c>
      <c r="N38" s="1" t="n">
        <v>46</v>
      </c>
      <c r="O38" s="1" t="n">
        <v>63</v>
      </c>
      <c r="Q38" s="0" t="n">
        <f aca="false">B38</f>
        <v>2007</v>
      </c>
      <c r="R38" s="0" t="n">
        <f aca="false">O38</f>
        <v>63</v>
      </c>
      <c r="S38" s="0" t="n">
        <f aca="false">AVERAGE(R34:R38)</f>
        <v>64.1</v>
      </c>
    </row>
    <row r="39" customFormat="false" ht="13" hidden="false" customHeight="false" outlineLevel="0" collapsed="false">
      <c r="B39" s="1" t="n">
        <v>2008</v>
      </c>
      <c r="C39" s="1" t="n">
        <v>42.8</v>
      </c>
      <c r="D39" s="1" t="n">
        <v>51.1</v>
      </c>
      <c r="E39" s="1" t="n">
        <v>56</v>
      </c>
      <c r="F39" s="1" t="n">
        <v>65.5</v>
      </c>
      <c r="G39" s="1" t="n">
        <v>75.2</v>
      </c>
      <c r="H39" s="1" t="n">
        <v>84.4</v>
      </c>
      <c r="I39" s="1" t="n">
        <v>81.4</v>
      </c>
      <c r="J39" s="1" t="n">
        <v>79.2</v>
      </c>
      <c r="K39" s="1" t="n">
        <v>70.9</v>
      </c>
      <c r="L39" s="1" t="n">
        <v>64</v>
      </c>
      <c r="M39" s="1" t="n">
        <v>52.7</v>
      </c>
      <c r="N39" s="1" t="n">
        <v>45.9</v>
      </c>
      <c r="O39" s="1" t="n">
        <v>64.1</v>
      </c>
      <c r="Q39" s="0" t="n">
        <f aca="false">B39</f>
        <v>2008</v>
      </c>
      <c r="R39" s="0" t="n">
        <f aca="false">O39</f>
        <v>64.1</v>
      </c>
      <c r="S39" s="0" t="n">
        <f aca="false">AVERAGE(R35:R39)</f>
        <v>63.92</v>
      </c>
    </row>
    <row r="40" customFormat="false" ht="13" hidden="false" customHeight="false" outlineLevel="0" collapsed="false">
      <c r="B40" s="1" t="n">
        <v>2009</v>
      </c>
      <c r="C40" s="1" t="n">
        <v>44.9</v>
      </c>
      <c r="D40" s="1" t="n">
        <v>52.8</v>
      </c>
      <c r="E40" s="1" t="n">
        <v>58.5</v>
      </c>
      <c r="F40" s="1" t="n">
        <v>66.1</v>
      </c>
      <c r="G40" s="1" t="n">
        <v>74.6</v>
      </c>
      <c r="H40" s="1" t="n">
        <v>82.2</v>
      </c>
      <c r="I40" s="1" t="n">
        <v>82.5</v>
      </c>
      <c r="J40" s="1" t="n">
        <v>82.5</v>
      </c>
      <c r="K40" s="1" t="n">
        <v>72.6</v>
      </c>
      <c r="L40" s="1" t="n">
        <v>62.5</v>
      </c>
      <c r="M40" s="1" t="n">
        <v>54.3</v>
      </c>
      <c r="N40" s="1" t="n">
        <v>41.1</v>
      </c>
      <c r="O40" s="1" t="n">
        <v>64.6</v>
      </c>
      <c r="Q40" s="0" t="n">
        <f aca="false">B40</f>
        <v>2009</v>
      </c>
      <c r="R40" s="0" t="n">
        <f aca="false">O40</f>
        <v>64.6</v>
      </c>
      <c r="S40" s="0" t="n">
        <f aca="false">AVERAGE(R36:R40)</f>
        <v>64.14</v>
      </c>
    </row>
    <row r="41" customFormat="false" ht="13" hidden="false" customHeight="false" outlineLevel="0" collapsed="false">
      <c r="B41" s="1" t="n">
        <v>2010</v>
      </c>
      <c r="C41" s="1" t="n">
        <v>42</v>
      </c>
      <c r="D41" s="1" t="n">
        <v>43.8</v>
      </c>
      <c r="E41" s="1" t="n">
        <v>54.6</v>
      </c>
      <c r="F41" s="1" t="n">
        <v>63.4</v>
      </c>
      <c r="G41" s="1" t="n">
        <v>71.7</v>
      </c>
      <c r="H41" s="1" t="n">
        <v>84.1</v>
      </c>
      <c r="I41" s="1" t="n">
        <v>79.7</v>
      </c>
      <c r="J41" s="1" t="n">
        <v>83.7</v>
      </c>
      <c r="K41" s="1" t="n">
        <v>76.3</v>
      </c>
      <c r="L41" s="1" t="n">
        <v>66.1</v>
      </c>
      <c r="M41" s="1" t="n">
        <v>53</v>
      </c>
      <c r="N41" s="1" t="n">
        <v>47.1</v>
      </c>
      <c r="O41" s="1" t="n">
        <v>63.8</v>
      </c>
      <c r="Q41" s="0" t="n">
        <f aca="false">B41</f>
        <v>2010</v>
      </c>
      <c r="R41" s="0" t="n">
        <f aca="false">O41</f>
        <v>63.8</v>
      </c>
      <c r="S41" s="0" t="n">
        <f aca="false">AVERAGE(R37:R41)</f>
        <v>64.16</v>
      </c>
    </row>
    <row r="42" customFormat="false" ht="13" hidden="false" customHeight="false" outlineLevel="0" collapsed="false">
      <c r="B42" s="1" t="n">
        <v>2011</v>
      </c>
      <c r="C42" s="1" t="n">
        <v>42.5</v>
      </c>
      <c r="D42" s="1" t="n">
        <v>45.7</v>
      </c>
      <c r="E42" s="1" t="n">
        <v>61.9</v>
      </c>
      <c r="F42" s="1" t="n">
        <v>71.6</v>
      </c>
      <c r="G42" s="1" t="n">
        <v>75.2</v>
      </c>
      <c r="H42" s="1" t="n">
        <v>88</v>
      </c>
      <c r="I42" s="1" t="n">
        <v>87</v>
      </c>
      <c r="J42" s="1" t="n">
        <v>87.8</v>
      </c>
      <c r="K42" s="1" t="n">
        <v>76.6</v>
      </c>
      <c r="L42" s="1" t="n">
        <v>66.9</v>
      </c>
      <c r="M42" s="1" t="n">
        <v>54.4</v>
      </c>
      <c r="N42" s="1" t="n">
        <v>41.9</v>
      </c>
      <c r="O42" s="1" t="n">
        <v>66.6</v>
      </c>
      <c r="Q42" s="0" t="n">
        <f aca="false">B42</f>
        <v>2011</v>
      </c>
      <c r="R42" s="0" t="n">
        <f aca="false">O42</f>
        <v>66.6</v>
      </c>
      <c r="S42" s="0" t="n">
        <f aca="false">AVERAGE(R38:R42)</f>
        <v>64.42</v>
      </c>
    </row>
    <row r="43" customFormat="false" ht="13" hidden="false" customHeight="false" outlineLevel="0" collapsed="false">
      <c r="B43" s="1" t="n">
        <v>2012</v>
      </c>
      <c r="C43" s="1" t="n">
        <v>47.5</v>
      </c>
      <c r="D43" s="1" t="n">
        <v>49.2</v>
      </c>
      <c r="E43" s="1" t="n">
        <v>61.1</v>
      </c>
      <c r="F43" s="1" t="n">
        <v>71.8</v>
      </c>
      <c r="G43" s="1" t="n">
        <v>76.1</v>
      </c>
      <c r="H43" s="1" t="n">
        <v>84.4</v>
      </c>
      <c r="I43" s="1" t="n">
        <v>83.6</v>
      </c>
      <c r="J43" s="1" t="n">
        <v>84.3</v>
      </c>
      <c r="K43" s="1" t="n">
        <v>75.8</v>
      </c>
      <c r="L43" s="1" t="n">
        <v>64.4</v>
      </c>
      <c r="M43" s="1" t="n">
        <v>58</v>
      </c>
      <c r="N43" s="1" t="n">
        <v>47.9</v>
      </c>
      <c r="O43" s="1" t="n">
        <v>67</v>
      </c>
      <c r="Q43" s="0" t="n">
        <f aca="false">B43</f>
        <v>2012</v>
      </c>
      <c r="R43" s="0" t="n">
        <f aca="false">O43</f>
        <v>67</v>
      </c>
      <c r="S43" s="0" t="n">
        <f aca="false">AVERAGE(R39:R43)</f>
        <v>65.22</v>
      </c>
    </row>
    <row r="44" customFormat="false" ht="13" hidden="false" customHeight="false" outlineLevel="0" collapsed="false">
      <c r="B44" s="1" t="n">
        <v>2013</v>
      </c>
      <c r="C44" s="1" t="n">
        <v>44.6</v>
      </c>
      <c r="D44" s="1" t="n">
        <v>48.3</v>
      </c>
      <c r="E44" s="1" t="n">
        <v>58.2</v>
      </c>
      <c r="F44" s="1" t="n">
        <v>64.5</v>
      </c>
      <c r="G44" s="1" t="n">
        <v>74.3</v>
      </c>
      <c r="H44" s="1" t="n">
        <v>83.6</v>
      </c>
      <c r="I44" s="1" t="n">
        <v>81.5</v>
      </c>
      <c r="J44" s="1" t="n">
        <v>84.2</v>
      </c>
      <c r="K44" s="1" t="n">
        <v>77.6</v>
      </c>
      <c r="L44" s="1" t="n">
        <v>66.3</v>
      </c>
      <c r="M44" s="1" t="n">
        <v>51.1</v>
      </c>
      <c r="N44" s="1" t="n">
        <v>43.3</v>
      </c>
      <c r="O44" s="1" t="n">
        <v>64.8</v>
      </c>
      <c r="Q44" s="0" t="n">
        <f aca="false">B44</f>
        <v>2013</v>
      </c>
      <c r="R44" s="0" t="n">
        <f aca="false">O44</f>
        <v>64.8</v>
      </c>
      <c r="S44" s="0" t="n">
        <f aca="false">AVERAGE(R40:R44)</f>
        <v>65.36</v>
      </c>
    </row>
    <row r="45" customFormat="false" ht="13" hidden="false" customHeight="false" outlineLevel="0" collapsed="false">
      <c r="B45" s="1" t="n">
        <v>2014</v>
      </c>
      <c r="C45" s="1" t="n">
        <v>44.6</v>
      </c>
      <c r="D45" s="1" t="n">
        <v>48.3</v>
      </c>
      <c r="E45" s="1" t="n">
        <v>56.4</v>
      </c>
      <c r="F45" s="1" t="n">
        <v>66.9</v>
      </c>
      <c r="G45" s="1" t="n">
        <v>73.8</v>
      </c>
      <c r="H45" s="1" t="n">
        <v>83</v>
      </c>
      <c r="I45" s="1" t="n">
        <v>83.4</v>
      </c>
      <c r="J45" s="1" t="n">
        <v>83.9</v>
      </c>
      <c r="K45" s="1" t="n">
        <v>74.9</v>
      </c>
      <c r="L45" s="1" t="n">
        <v>69.5</v>
      </c>
      <c r="M45" s="1" t="n">
        <v>51.3</v>
      </c>
      <c r="N45" s="1" t="n">
        <v>49.1</v>
      </c>
      <c r="O45" s="1" t="n">
        <v>65.4</v>
      </c>
      <c r="Q45" s="0" t="n">
        <f aca="false">B45</f>
        <v>2014</v>
      </c>
      <c r="R45" s="0" t="n">
        <f aca="false">O45</f>
        <v>65.4</v>
      </c>
      <c r="S45" s="0" t="n">
        <f aca="false">AVERAGE(R41:R45)</f>
        <v>65.52</v>
      </c>
    </row>
    <row r="46" customFormat="false" ht="13" hidden="false" customHeight="false" outlineLevel="0" collapsed="false">
      <c r="B46" s="1" t="n">
        <v>2015</v>
      </c>
      <c r="C46" s="1" t="n">
        <v>41.7</v>
      </c>
      <c r="D46" s="1" t="n">
        <v>46.8</v>
      </c>
      <c r="E46" s="1" t="n">
        <v>54.7</v>
      </c>
      <c r="F46" s="1" t="n">
        <v>66.2</v>
      </c>
      <c r="G46" s="1" t="n">
        <v>71.6</v>
      </c>
      <c r="H46" s="1" t="n">
        <v>79.8</v>
      </c>
      <c r="I46" s="1" t="n">
        <v>84.7</v>
      </c>
      <c r="J46" s="1" t="n">
        <v>84.6</v>
      </c>
      <c r="K46" s="1" t="n">
        <v>79.8</v>
      </c>
      <c r="L46" s="1" t="n">
        <v>67.6</v>
      </c>
      <c r="M46" s="1" t="n">
        <v>54.8</v>
      </c>
      <c r="N46" s="1" t="n">
        <v>47.8</v>
      </c>
      <c r="O46" s="1" t="n">
        <v>65</v>
      </c>
      <c r="Q46" s="0" t="n">
        <f aca="false">B46</f>
        <v>2015</v>
      </c>
      <c r="R46" s="0" t="n">
        <f aca="false">O46</f>
        <v>65</v>
      </c>
      <c r="S46" s="0" t="n">
        <f aca="false">AVERAGE(R42:R46)</f>
        <v>65.76</v>
      </c>
    </row>
    <row r="47" customFormat="false" ht="13" hidden="false" customHeight="false" outlineLevel="0" collapsed="false">
      <c r="B47" s="1" t="n">
        <v>2016</v>
      </c>
      <c r="C47" s="1" t="n">
        <v>45.8</v>
      </c>
      <c r="D47" s="1" t="n">
        <v>52.6</v>
      </c>
      <c r="E47" s="1" t="n">
        <v>60.7</v>
      </c>
      <c r="F47" s="1" t="n">
        <v>67</v>
      </c>
      <c r="G47" s="1" t="n">
        <v>73.8</v>
      </c>
      <c r="H47" s="1" t="n">
        <v>81</v>
      </c>
      <c r="I47" s="1" t="n">
        <v>88.2</v>
      </c>
      <c r="J47" s="1" t="n">
        <v>82.1</v>
      </c>
      <c r="K47" s="1" t="n">
        <v>77.1</v>
      </c>
      <c r="L47" s="1" t="n">
        <v>72.6</v>
      </c>
      <c r="M47" s="1" t="n">
        <v>59</v>
      </c>
      <c r="N47" s="1" t="n">
        <v>47.5</v>
      </c>
      <c r="O47" s="1" t="n">
        <v>67.3</v>
      </c>
      <c r="Q47" s="0" t="n">
        <f aca="false">B47</f>
        <v>2016</v>
      </c>
      <c r="R47" s="0" t="n">
        <f aca="false">O47</f>
        <v>67.3</v>
      </c>
      <c r="S47" s="0" t="n">
        <f aca="false">AVERAGE(R43:R47)</f>
        <v>65.9</v>
      </c>
    </row>
    <row r="48" customFormat="false" ht="13" hidden="false" customHeight="false" outlineLevel="0" collapsed="false">
      <c r="B48" s="1" t="n">
        <v>2017</v>
      </c>
      <c r="C48" s="1" t="n">
        <v>47.8</v>
      </c>
      <c r="D48" s="1" t="n">
        <v>57.2</v>
      </c>
      <c r="E48" s="1" t="n">
        <v>64.5</v>
      </c>
      <c r="F48" s="1" t="n">
        <v>67.8</v>
      </c>
      <c r="G48" s="1" t="n">
        <v>73.8</v>
      </c>
      <c r="H48" s="1" t="n">
        <v>84</v>
      </c>
      <c r="I48" s="1" t="n">
        <v>84.2</v>
      </c>
      <c r="J48" s="1" t="n">
        <v>81</v>
      </c>
      <c r="K48" s="1" t="n">
        <v>77.3</v>
      </c>
      <c r="L48" s="1" t="n">
        <v>66.4</v>
      </c>
      <c r="M48" s="1" t="n">
        <v>59.3</v>
      </c>
      <c r="N48" s="1" t="n">
        <v>46.1</v>
      </c>
      <c r="O48" s="1" t="n">
        <v>67.4</v>
      </c>
      <c r="Q48" s="0" t="n">
        <f aca="false">B48</f>
        <v>2017</v>
      </c>
      <c r="R48" s="0" t="n">
        <f aca="false">O48</f>
        <v>67.4</v>
      </c>
      <c r="S48" s="0" t="n">
        <f aca="false">AVERAGE(R44:R48)</f>
        <v>65.98</v>
      </c>
    </row>
    <row r="49" customFormat="false" ht="13" hidden="false" customHeight="false" outlineLevel="0" collapsed="false">
      <c r="B49" s="1" t="n">
        <v>2018</v>
      </c>
      <c r="C49" s="1" t="n">
        <v>43.7</v>
      </c>
      <c r="D49" s="1" t="n">
        <v>51.4</v>
      </c>
      <c r="E49" s="1" t="n">
        <v>62.2</v>
      </c>
      <c r="F49" s="1" t="n">
        <v>65.3</v>
      </c>
      <c r="G49" s="1" t="n">
        <v>82.1</v>
      </c>
      <c r="H49" s="1" t="n">
        <v>85.9</v>
      </c>
      <c r="I49" s="1" t="n">
        <v>85.9</v>
      </c>
      <c r="J49" s="1" t="n">
        <v>84.2</v>
      </c>
      <c r="K49" s="1" t="n">
        <v>75.2</v>
      </c>
      <c r="L49" s="1" t="n">
        <v>63.6</v>
      </c>
      <c r="M49" s="1" t="n">
        <v>50.9</v>
      </c>
      <c r="N49" s="1" t="n">
        <v>45.8</v>
      </c>
      <c r="O49" s="1" t="n">
        <v>66.4</v>
      </c>
      <c r="Q49" s="0" t="n">
        <f aca="false">B49</f>
        <v>2018</v>
      </c>
      <c r="R49" s="0" t="n">
        <f aca="false">O49</f>
        <v>66.4</v>
      </c>
      <c r="S49" s="0" t="n">
        <f aca="false">AVERAGE(R45:R49)</f>
        <v>66.3</v>
      </c>
    </row>
    <row r="50" customFormat="false" ht="13" hidden="false" customHeight="false" outlineLevel="0" collapsed="false">
      <c r="B50" s="1" t="n">
        <v>2019</v>
      </c>
      <c r="C50" s="1" t="n">
        <v>46.5</v>
      </c>
      <c r="D50" s="1" t="n">
        <v>51.1</v>
      </c>
      <c r="E50" s="1" t="n">
        <v>54.2</v>
      </c>
      <c r="F50" s="1" t="n">
        <v>66.7</v>
      </c>
      <c r="G50" s="1" t="n">
        <v>71.3</v>
      </c>
      <c r="H50" s="1" t="n">
        <v>81.1</v>
      </c>
      <c r="I50" s="1" t="n">
        <v>84</v>
      </c>
      <c r="J50" s="1" t="n">
        <v>87.9</v>
      </c>
      <c r="K50" s="1" t="n">
        <v>81.5</v>
      </c>
      <c r="L50" s="1" t="n">
        <v>64.5</v>
      </c>
      <c r="M50" s="1" t="n">
        <v>53.2</v>
      </c>
      <c r="N50" s="1" t="n">
        <v>49.5</v>
      </c>
      <c r="O50" s="1" t="n">
        <v>66</v>
      </c>
      <c r="Q50" s="0" t="n">
        <f aca="false">B50</f>
        <v>2019</v>
      </c>
      <c r="R50" s="0" t="n">
        <f aca="false">O50</f>
        <v>66</v>
      </c>
      <c r="S50" s="0" t="n">
        <f aca="false">AVERAGE(R46:R50)</f>
        <v>66.42</v>
      </c>
    </row>
    <row r="51" customFormat="false" ht="13" hidden="false" customHeight="false" outlineLevel="0" collapsed="false">
      <c r="B51" s="1" t="n">
        <v>2020</v>
      </c>
      <c r="C51" s="1" t="n">
        <v>48.9</v>
      </c>
      <c r="D51" s="1" t="n">
        <v>48.2</v>
      </c>
      <c r="E51" s="1" t="n">
        <v>61.5</v>
      </c>
      <c r="F51" s="1" t="n">
        <v>66.6</v>
      </c>
      <c r="G51" s="1" t="n">
        <v>77.6</v>
      </c>
      <c r="H51" s="1" t="n">
        <v>82.2</v>
      </c>
      <c r="I51" s="1" t="n">
        <v>87.4</v>
      </c>
      <c r="J51" s="1" t="n">
        <v>85.9</v>
      </c>
      <c r="K51" s="1" t="n">
        <v>72.3</v>
      </c>
      <c r="L51" s="1" t="n">
        <v>64.9</v>
      </c>
      <c r="M51" s="1" t="n">
        <v>57.6</v>
      </c>
      <c r="N51" s="1" t="n">
        <v>45.2</v>
      </c>
      <c r="O51" s="1" t="n">
        <v>66.5</v>
      </c>
      <c r="Q51" s="0" t="n">
        <f aca="false">B51</f>
        <v>2020</v>
      </c>
      <c r="R51" s="0" t="n">
        <f aca="false">O51</f>
        <v>66.5</v>
      </c>
      <c r="S51" s="0" t="n">
        <f aca="false">AVERAGE(R47:R51)</f>
        <v>66.72</v>
      </c>
    </row>
    <row r="52" customFormat="false" ht="13" hidden="false" customHeight="false" outlineLevel="0" collapsed="false">
      <c r="B52" s="1" t="n">
        <v>2021</v>
      </c>
      <c r="C52" s="1" t="n">
        <v>43.7</v>
      </c>
      <c r="D52" s="1" t="n">
        <v>40.4</v>
      </c>
      <c r="E52" s="1" t="n">
        <v>57.4</v>
      </c>
      <c r="F52" s="1" t="n">
        <v>61.4</v>
      </c>
      <c r="G52" s="1" t="n">
        <v>71.9</v>
      </c>
      <c r="H52" s="1" t="n">
        <v>80.1</v>
      </c>
      <c r="I52" s="1" t="n">
        <v>79</v>
      </c>
      <c r="J52" s="1" t="n">
        <v>79.8</v>
      </c>
      <c r="K52" s="1" t="n">
        <v>77.6</v>
      </c>
      <c r="L52" s="1" t="n">
        <v>68.4</v>
      </c>
      <c r="M52" s="1" t="n">
        <v>55.5</v>
      </c>
      <c r="N52" s="1" t="n">
        <v>56.1</v>
      </c>
      <c r="O52" s="1" t="n">
        <v>64.3</v>
      </c>
      <c r="Q52" s="0" t="n">
        <f aca="false">B52</f>
        <v>2021</v>
      </c>
      <c r="R52" s="0" t="n">
        <f aca="false">O52</f>
        <v>64.3</v>
      </c>
      <c r="S52" s="0" t="n">
        <f aca="false">AVERAGE(R48:R52)</f>
        <v>66.12</v>
      </c>
    </row>
    <row r="53" customFormat="false" ht="13" hidden="false" customHeight="false" outlineLevel="0" collapsed="false">
      <c r="B53" s="1" t="n">
        <v>2022</v>
      </c>
      <c r="C53" s="1" t="n">
        <v>42.7</v>
      </c>
      <c r="D53" s="1" t="n">
        <v>42.3</v>
      </c>
      <c r="E53" s="1" t="n">
        <v>54.3</v>
      </c>
      <c r="F53" s="1" t="n">
        <v>69</v>
      </c>
      <c r="G53" s="1" t="n">
        <v>79.7</v>
      </c>
      <c r="H53" s="1" t="n">
        <v>83.4</v>
      </c>
      <c r="I53" s="1" t="n">
        <v>87.2</v>
      </c>
      <c r="J53" s="1" t="n">
        <v>81.9</v>
      </c>
      <c r="K53" s="1" t="n">
        <v>76.1</v>
      </c>
      <c r="L53" s="1" t="n">
        <v>64.1</v>
      </c>
      <c r="M53" s="1" t="n">
        <v>49.7</v>
      </c>
      <c r="N53" s="1" t="n">
        <v>47.9</v>
      </c>
      <c r="O53" s="1" t="n">
        <v>64.9</v>
      </c>
      <c r="Q53" s="0" t="n">
        <f aca="false">B53</f>
        <v>2022</v>
      </c>
      <c r="R53" s="0" t="n">
        <f aca="false">O53</f>
        <v>64.9</v>
      </c>
      <c r="S53" s="0" t="n">
        <f aca="false">AVERAGE(R49:R53)</f>
        <v>65.62</v>
      </c>
    </row>
    <row r="54" customFormat="false" ht="13" hidden="false" customHeight="false" outlineLevel="0" collapsed="false">
      <c r="B54" s="1" t="n">
        <v>2023</v>
      </c>
      <c r="C54" s="1" t="n">
        <v>47.1</v>
      </c>
      <c r="D54" s="1" t="n">
        <v>48.9</v>
      </c>
      <c r="E54" s="1" t="n">
        <v>57.4</v>
      </c>
      <c r="F54" s="1" t="n">
        <v>64</v>
      </c>
      <c r="G54" s="1" t="n">
        <v>74.1</v>
      </c>
      <c r="H54" s="1" t="n">
        <v>84.8</v>
      </c>
      <c r="I54" s="1" t="n">
        <v>87.5</v>
      </c>
      <c r="J54" s="1" t="n">
        <v>87.5</v>
      </c>
      <c r="K54" s="1" t="n">
        <v>81.3</v>
      </c>
      <c r="L54" s="1" t="n">
        <v>66.6</v>
      </c>
      <c r="M54" s="1" t="n">
        <v>54.7</v>
      </c>
      <c r="N54" s="1" t="n">
        <v>49.1</v>
      </c>
      <c r="O54" s="1" t="n">
        <v>66.9</v>
      </c>
      <c r="Q54" s="0" t="n">
        <f aca="false">B54</f>
        <v>2023</v>
      </c>
      <c r="R54" s="0" t="n">
        <f aca="false">O54</f>
        <v>66.9</v>
      </c>
      <c r="S54" s="0" t="n">
        <f aca="false">AVERAGE(R50:R54)</f>
        <v>65.72</v>
      </c>
    </row>
    <row r="55" customFormat="false" ht="13" hidden="false" customHeight="false" outlineLevel="0" collapsed="false">
      <c r="B55" s="1" t="n">
        <v>2024</v>
      </c>
      <c r="C55" s="1" t="n">
        <v>41.8</v>
      </c>
      <c r="D55" s="1" t="n">
        <v>53.5</v>
      </c>
      <c r="E55" s="1" t="n">
        <v>58.6</v>
      </c>
      <c r="F55" s="1" t="n">
        <v>66.1</v>
      </c>
      <c r="G55" s="1" t="n">
        <v>76.7</v>
      </c>
      <c r="H55" s="1" t="n">
        <v>84.5</v>
      </c>
      <c r="I55" s="1" t="n">
        <v>82.8</v>
      </c>
      <c r="J55" s="1" t="n">
        <v>86.5</v>
      </c>
      <c r="K55" s="1" t="n">
        <v>75</v>
      </c>
      <c r="L55" s="1" t="n">
        <v>71</v>
      </c>
      <c r="M55" s="1" t="n">
        <v>57</v>
      </c>
      <c r="N55" s="1" t="n">
        <v>50.7</v>
      </c>
      <c r="O55" s="1" t="n">
        <v>67</v>
      </c>
      <c r="Q55" s="0" t="n">
        <f aca="false">B55</f>
        <v>2024</v>
      </c>
      <c r="R55" s="0" t="n">
        <f aca="false">O55</f>
        <v>67</v>
      </c>
      <c r="S55" s="0" t="n">
        <f aca="false">AVERAGE(R51:R55)</f>
        <v>65.92</v>
      </c>
    </row>
    <row r="56" customFormat="false" ht="13" hidden="false" customHeight="false" outlineLevel="0" collapsed="false">
      <c r="B56" s="1" t="n">
        <v>2025</v>
      </c>
      <c r="C56" s="1" t="n">
        <v>39.2</v>
      </c>
      <c r="D56" s="1" t="n">
        <v>48.8</v>
      </c>
      <c r="E56" s="1" t="n">
        <v>61.3</v>
      </c>
      <c r="F56" s="1" t="n">
        <v>69.7</v>
      </c>
      <c r="G56" s="1" t="n">
        <v>76.2</v>
      </c>
      <c r="H56" s="1" t="n">
        <v>84.5</v>
      </c>
      <c r="I56" s="1" t="n">
        <v>83.3</v>
      </c>
      <c r="J56" s="1" t="n">
        <v>86</v>
      </c>
      <c r="K56" s="1" t="n">
        <v>79.4</v>
      </c>
      <c r="L56" s="1" t="n">
        <v>70.4</v>
      </c>
      <c r="M56" s="1" t="n">
        <v>60.2</v>
      </c>
      <c r="N56" s="1" t="n">
        <v>52.1</v>
      </c>
      <c r="O56" s="1" t="n">
        <v>67.6</v>
      </c>
      <c r="Q56" s="0" t="n">
        <f aca="false">B56</f>
        <v>2025</v>
      </c>
      <c r="R56" s="0" t="n">
        <f aca="false">O56</f>
        <v>67.6</v>
      </c>
      <c r="S56" s="0" t="n">
        <f aca="false">AVERAGE(R52:R56)</f>
        <v>66.14</v>
      </c>
    </row>
    <row r="57" customFormat="false" ht="13" hidden="false" customHeight="false" outlineLevel="0" collapsed="false">
      <c r="B57" s="1" t="n">
        <v>2026</v>
      </c>
      <c r="C57" s="1" t="s">
        <v>23</v>
      </c>
      <c r="D57" s="1" t="s">
        <v>23</v>
      </c>
      <c r="E57" s="1" t="s">
        <v>23</v>
      </c>
      <c r="F57" s="1" t="s">
        <v>23</v>
      </c>
      <c r="G57" s="1" t="s">
        <v>23</v>
      </c>
      <c r="H57" s="1" t="s">
        <v>23</v>
      </c>
      <c r="I57" s="1" t="s">
        <v>23</v>
      </c>
      <c r="J57" s="1" t="s">
        <v>23</v>
      </c>
      <c r="K57" s="1" t="s">
        <v>23</v>
      </c>
      <c r="L57" s="1" t="s">
        <v>23</v>
      </c>
      <c r="M57" s="1" t="s">
        <v>23</v>
      </c>
      <c r="N57" s="1" t="s">
        <v>23</v>
      </c>
      <c r="O57" s="1" t="s">
        <v>23</v>
      </c>
    </row>
    <row r="64" customFormat="false" ht="24" hidden="false" customHeight="true" outlineLevel="0" collapsed="false">
      <c r="B64" s="1" t="s">
        <v>36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customFormat="false" ht="12.8" hidden="false" customHeight="false" outlineLevel="0" collapsed="false">
      <c r="B65" s="1"/>
    </row>
    <row r="66" customFormat="false" ht="13" hidden="false" customHeight="false" outlineLevel="0" collapsed="false">
      <c r="B66" s="1" t="s">
        <v>8</v>
      </c>
      <c r="C66" s="0" t="s">
        <v>9</v>
      </c>
      <c r="D66" s="0" t="s">
        <v>10</v>
      </c>
      <c r="E66" s="0" t="s">
        <v>11</v>
      </c>
      <c r="F66" s="0" t="s">
        <v>12</v>
      </c>
      <c r="G66" s="0" t="s">
        <v>13</v>
      </c>
      <c r="H66" s="0" t="s">
        <v>14</v>
      </c>
      <c r="I66" s="0" t="s">
        <v>15</v>
      </c>
      <c r="J66" s="0" t="s">
        <v>16</v>
      </c>
      <c r="K66" s="0" t="s">
        <v>17</v>
      </c>
      <c r="L66" s="0" t="s">
        <v>18</v>
      </c>
      <c r="M66" s="0" t="s">
        <v>19</v>
      </c>
      <c r="N66" s="0" t="s">
        <v>20</v>
      </c>
      <c r="O66" s="0" t="s">
        <v>21</v>
      </c>
      <c r="Q66" s="0" t="str">
        <f aca="false">B66</f>
        <v>Year</v>
      </c>
      <c r="R66" s="0" t="str">
        <f aca="false">O66</f>
        <v>Annual</v>
      </c>
      <c r="S66" s="0" t="s">
        <v>22</v>
      </c>
    </row>
    <row r="67" customFormat="false" ht="13" hidden="false" customHeight="false" outlineLevel="0" collapsed="false">
      <c r="B67" s="1" t="n">
        <v>1975</v>
      </c>
      <c r="C67" s="1" t="n">
        <v>0.81</v>
      </c>
      <c r="D67" s="1" t="n">
        <v>0.69</v>
      </c>
      <c r="E67" s="1" t="n">
        <v>0.08</v>
      </c>
      <c r="F67" s="1" t="n">
        <v>0.09</v>
      </c>
      <c r="G67" s="1" t="n">
        <v>3.44</v>
      </c>
      <c r="H67" s="1" t="n">
        <v>2.05</v>
      </c>
      <c r="I67" s="1" t="n">
        <v>7.73</v>
      </c>
      <c r="J67" s="1" t="n">
        <v>1.68</v>
      </c>
      <c r="K67" s="1" t="n">
        <v>3.44</v>
      </c>
      <c r="L67" s="1" t="n">
        <v>0.7</v>
      </c>
      <c r="M67" s="1" t="n">
        <v>2.16</v>
      </c>
      <c r="N67" s="1" t="n">
        <v>0.37</v>
      </c>
      <c r="O67" s="1" t="n">
        <v>23.24</v>
      </c>
      <c r="Q67" s="0" t="n">
        <f aca="false">B67</f>
        <v>1975</v>
      </c>
      <c r="R67" s="0" t="n">
        <f aca="false">O67</f>
        <v>23.24</v>
      </c>
    </row>
    <row r="68" customFormat="false" ht="13" hidden="false" customHeight="false" outlineLevel="0" collapsed="false">
      <c r="B68" s="1" t="n">
        <v>1976</v>
      </c>
      <c r="C68" s="1" t="n">
        <v>0.03</v>
      </c>
      <c r="D68" s="1" t="n">
        <v>0.18</v>
      </c>
      <c r="E68" s="1" t="n">
        <v>0.3</v>
      </c>
      <c r="F68" s="1" t="n">
        <v>2.02</v>
      </c>
      <c r="G68" s="1" t="n">
        <v>1.08</v>
      </c>
      <c r="H68" s="1" t="n">
        <v>2.14</v>
      </c>
      <c r="I68" s="1" t="n">
        <v>3.56</v>
      </c>
      <c r="J68" s="1" t="n">
        <v>0.84</v>
      </c>
      <c r="K68" s="1" t="n">
        <v>1.25</v>
      </c>
      <c r="L68" s="1" t="n">
        <v>1.84</v>
      </c>
      <c r="M68" s="1" t="n">
        <v>0.26</v>
      </c>
      <c r="N68" s="1" t="n">
        <v>0.08</v>
      </c>
      <c r="O68" s="1" t="n">
        <v>13.58</v>
      </c>
      <c r="Q68" s="0" t="n">
        <f aca="false">B68</f>
        <v>1976</v>
      </c>
      <c r="R68" s="0" t="n">
        <f aca="false">O68</f>
        <v>13.58</v>
      </c>
    </row>
    <row r="69" customFormat="false" ht="13" hidden="false" customHeight="false" outlineLevel="0" collapsed="false">
      <c r="B69" s="1" t="n">
        <v>1977</v>
      </c>
      <c r="C69" s="1" t="n">
        <v>0.63</v>
      </c>
      <c r="D69" s="1" t="n">
        <v>0.55</v>
      </c>
      <c r="E69" s="1" t="n">
        <v>0.61</v>
      </c>
      <c r="F69" s="1" t="n">
        <v>1.22</v>
      </c>
      <c r="G69" s="1" t="n">
        <v>0.6</v>
      </c>
      <c r="H69" s="1" t="n">
        <v>0.81</v>
      </c>
      <c r="I69" s="1" t="n">
        <v>0.4</v>
      </c>
      <c r="J69" s="1" t="n">
        <v>0.37</v>
      </c>
      <c r="K69" s="1" t="n">
        <v>0.09</v>
      </c>
      <c r="L69" s="1" t="n">
        <v>1.27</v>
      </c>
      <c r="M69" s="1" t="n">
        <v>0.02</v>
      </c>
      <c r="N69" s="1" t="n">
        <v>0.27</v>
      </c>
      <c r="O69" s="1" t="n">
        <v>6.84</v>
      </c>
      <c r="Q69" s="0" t="n">
        <f aca="false">B69</f>
        <v>1977</v>
      </c>
      <c r="R69" s="0" t="n">
        <f aca="false">O69</f>
        <v>6.84</v>
      </c>
    </row>
    <row r="70" customFormat="false" ht="13" hidden="false" customHeight="false" outlineLevel="0" collapsed="false">
      <c r="B70" s="1" t="n">
        <v>1978</v>
      </c>
      <c r="C70" s="1" t="n">
        <v>0.22</v>
      </c>
      <c r="D70" s="1" t="n">
        <v>0.34</v>
      </c>
      <c r="E70" s="1" t="s">
        <v>25</v>
      </c>
      <c r="F70" s="1" t="n">
        <v>0.09</v>
      </c>
      <c r="G70" s="1" t="n">
        <v>1.97</v>
      </c>
      <c r="H70" s="1" t="n">
        <v>1.15</v>
      </c>
      <c r="I70" s="1" t="n">
        <v>2.51</v>
      </c>
      <c r="J70" s="1" t="n">
        <v>1.01</v>
      </c>
      <c r="K70" s="1" t="n">
        <v>5.02</v>
      </c>
      <c r="L70" s="1" t="n">
        <v>2.51</v>
      </c>
      <c r="M70" s="1" t="n">
        <v>2.27</v>
      </c>
      <c r="N70" s="1" t="n">
        <v>0.2</v>
      </c>
      <c r="O70" s="1" t="n">
        <v>17.29</v>
      </c>
      <c r="Q70" s="0" t="n">
        <f aca="false">B70</f>
        <v>1978</v>
      </c>
      <c r="R70" s="0" t="n">
        <f aca="false">O70</f>
        <v>17.29</v>
      </c>
    </row>
    <row r="71" customFormat="false" ht="13" hidden="false" customHeight="false" outlineLevel="0" collapsed="false">
      <c r="B71" s="1" t="n">
        <v>1979</v>
      </c>
      <c r="C71" s="1" t="n">
        <v>0.16</v>
      </c>
      <c r="D71" s="1" t="n">
        <v>0.26</v>
      </c>
      <c r="E71" s="1" t="n">
        <v>0.81</v>
      </c>
      <c r="F71" s="1" t="n">
        <v>1.63</v>
      </c>
      <c r="G71" s="1" t="n">
        <v>1.14</v>
      </c>
      <c r="H71" s="1" t="n">
        <v>2.98</v>
      </c>
      <c r="I71" s="1" t="n">
        <v>3.05</v>
      </c>
      <c r="J71" s="1" t="n">
        <v>2.17</v>
      </c>
      <c r="K71" s="1" t="n">
        <v>0.08</v>
      </c>
      <c r="L71" s="1" t="n">
        <v>0.97</v>
      </c>
      <c r="M71" s="1" t="s">
        <v>25</v>
      </c>
      <c r="N71" s="1" t="n">
        <v>2.8</v>
      </c>
      <c r="O71" s="1" t="n">
        <v>16.05</v>
      </c>
      <c r="Q71" s="0" t="n">
        <f aca="false">B71</f>
        <v>1979</v>
      </c>
      <c r="R71" s="0" t="n">
        <f aca="false">O71</f>
        <v>16.05</v>
      </c>
      <c r="S71" s="0" t="n">
        <f aca="false">AVERAGE(R67:R71)</f>
        <v>15.4</v>
      </c>
    </row>
    <row r="72" customFormat="false" ht="13" hidden="false" customHeight="false" outlineLevel="0" collapsed="false">
      <c r="B72" s="1" t="n">
        <v>1980</v>
      </c>
      <c r="C72" s="1" t="n">
        <v>0.49</v>
      </c>
      <c r="D72" s="1" t="n">
        <v>0.29</v>
      </c>
      <c r="E72" s="1" t="s">
        <v>25</v>
      </c>
      <c r="F72" s="1" t="n">
        <v>0.86</v>
      </c>
      <c r="G72" s="1" t="n">
        <v>1.85</v>
      </c>
      <c r="H72" s="1" t="n">
        <v>1.59</v>
      </c>
      <c r="I72" s="1" t="s">
        <v>25</v>
      </c>
      <c r="J72" s="1" t="n">
        <v>0.93</v>
      </c>
      <c r="K72" s="1" t="n">
        <v>9.7</v>
      </c>
      <c r="L72" s="1" t="n">
        <v>0.12</v>
      </c>
      <c r="M72" s="1" t="n">
        <v>0.78</v>
      </c>
      <c r="N72" s="1" t="n">
        <v>1.15</v>
      </c>
      <c r="O72" s="1" t="n">
        <v>17.76</v>
      </c>
      <c r="Q72" s="0" t="n">
        <f aca="false">B72</f>
        <v>1980</v>
      </c>
      <c r="R72" s="0" t="n">
        <f aca="false">O72</f>
        <v>17.76</v>
      </c>
      <c r="S72" s="0" t="n">
        <f aca="false">AVERAGE(R68:R72)</f>
        <v>14.304</v>
      </c>
    </row>
    <row r="73" customFormat="false" ht="13" hidden="false" customHeight="false" outlineLevel="0" collapsed="false">
      <c r="B73" s="1" t="n">
        <v>1981</v>
      </c>
      <c r="C73" s="1" t="n">
        <v>0.56</v>
      </c>
      <c r="D73" s="1" t="n">
        <v>0.67</v>
      </c>
      <c r="E73" s="1" t="n">
        <v>0.56</v>
      </c>
      <c r="F73" s="1" t="n">
        <v>2.15</v>
      </c>
      <c r="G73" s="1" t="n">
        <v>2.21</v>
      </c>
      <c r="H73" s="1" t="n">
        <v>0.46</v>
      </c>
      <c r="I73" s="1" t="n">
        <v>0.4</v>
      </c>
      <c r="J73" s="1" t="n">
        <v>3.33</v>
      </c>
      <c r="K73" s="1" t="n">
        <v>1.68</v>
      </c>
      <c r="L73" s="1" t="n">
        <v>5.53</v>
      </c>
      <c r="M73" s="1" t="s">
        <v>25</v>
      </c>
      <c r="N73" s="1" t="n">
        <v>0.05</v>
      </c>
      <c r="O73" s="1" t="n">
        <v>17.6</v>
      </c>
      <c r="Q73" s="0" t="n">
        <f aca="false">B73</f>
        <v>1981</v>
      </c>
      <c r="R73" s="0" t="n">
        <f aca="false">O73</f>
        <v>17.6</v>
      </c>
      <c r="S73" s="0" t="n">
        <f aca="false">AVERAGE(R69:R73)</f>
        <v>15.108</v>
      </c>
    </row>
    <row r="74" customFormat="false" ht="13" hidden="false" customHeight="false" outlineLevel="0" collapsed="false">
      <c r="B74" s="1" t="n">
        <v>1982</v>
      </c>
      <c r="C74" s="1" t="n">
        <v>0.42</v>
      </c>
      <c r="D74" s="1" t="n">
        <v>0.16</v>
      </c>
      <c r="E74" s="1" t="n">
        <v>0.01</v>
      </c>
      <c r="F74" s="1" t="n">
        <v>1.08</v>
      </c>
      <c r="G74" s="1" t="n">
        <v>3.16</v>
      </c>
      <c r="H74" s="1" t="n">
        <v>1.45</v>
      </c>
      <c r="I74" s="1" t="n">
        <v>3.24</v>
      </c>
      <c r="J74" s="1" t="n">
        <v>0.67</v>
      </c>
      <c r="K74" s="1" t="n">
        <v>1.43</v>
      </c>
      <c r="L74" s="1" t="n">
        <v>1.01</v>
      </c>
      <c r="M74" s="1" t="n">
        <v>0.62</v>
      </c>
      <c r="N74" s="1" t="n">
        <v>1.4</v>
      </c>
      <c r="O74" s="1" t="n">
        <v>14.65</v>
      </c>
      <c r="Q74" s="0" t="n">
        <f aca="false">B74</f>
        <v>1982</v>
      </c>
      <c r="R74" s="0" t="n">
        <f aca="false">O74</f>
        <v>14.65</v>
      </c>
      <c r="S74" s="0" t="n">
        <f aca="false">AVERAGE(R70:R74)</f>
        <v>16.67</v>
      </c>
    </row>
    <row r="75" customFormat="false" ht="13" hidden="false" customHeight="false" outlineLevel="0" collapsed="false">
      <c r="B75" s="1" t="n">
        <v>1983</v>
      </c>
      <c r="C75" s="1" t="n">
        <v>1.14</v>
      </c>
      <c r="D75" s="1" t="n">
        <v>0.26</v>
      </c>
      <c r="E75" s="1" t="n">
        <v>0.21</v>
      </c>
      <c r="F75" s="1" t="n">
        <v>0.06</v>
      </c>
      <c r="G75" s="1" t="n">
        <v>0.5</v>
      </c>
      <c r="H75" s="1" t="n">
        <v>0.19</v>
      </c>
      <c r="I75" s="1" t="s">
        <v>25</v>
      </c>
      <c r="J75" s="1" t="n">
        <v>0.43</v>
      </c>
      <c r="K75" s="1" t="n">
        <v>0.62</v>
      </c>
      <c r="L75" s="1" t="n">
        <v>4.64</v>
      </c>
      <c r="M75" s="1" t="n">
        <v>1.62</v>
      </c>
      <c r="N75" s="1" t="n">
        <v>0.33</v>
      </c>
      <c r="O75" s="1" t="n">
        <v>10</v>
      </c>
      <c r="Q75" s="0" t="n">
        <f aca="false">B75</f>
        <v>1983</v>
      </c>
      <c r="R75" s="0" t="n">
        <f aca="false">O75</f>
        <v>10</v>
      </c>
      <c r="S75" s="0" t="n">
        <f aca="false">AVERAGE(R71:R75)</f>
        <v>15.212</v>
      </c>
    </row>
    <row r="76" customFormat="false" ht="13" hidden="false" customHeight="false" outlineLevel="0" collapsed="false">
      <c r="B76" s="1" t="n">
        <v>1984</v>
      </c>
      <c r="C76" s="1" t="n">
        <v>0.41</v>
      </c>
      <c r="D76" s="1" t="n">
        <v>0.17</v>
      </c>
      <c r="E76" s="1" t="s">
        <v>25</v>
      </c>
      <c r="F76" s="1" t="n">
        <v>0.01</v>
      </c>
      <c r="G76" s="1" t="n">
        <v>3.4</v>
      </c>
      <c r="H76" s="1" t="n">
        <v>2.15</v>
      </c>
      <c r="I76" s="1" t="n">
        <v>0.84</v>
      </c>
      <c r="J76" s="1" t="n">
        <v>2.45</v>
      </c>
      <c r="K76" s="1" t="n">
        <v>1.89</v>
      </c>
      <c r="L76" s="1" t="n">
        <v>1.99</v>
      </c>
      <c r="M76" s="1" t="n">
        <v>2.31</v>
      </c>
      <c r="N76" s="1" t="n">
        <v>0.83</v>
      </c>
      <c r="O76" s="1" t="n">
        <v>16.45</v>
      </c>
      <c r="Q76" s="0" t="n">
        <f aca="false">B76</f>
        <v>1984</v>
      </c>
      <c r="R76" s="0" t="n">
        <f aca="false">O76</f>
        <v>16.45</v>
      </c>
      <c r="S76" s="0" t="n">
        <f aca="false">AVERAGE(R72:R76)</f>
        <v>15.292</v>
      </c>
    </row>
    <row r="77" customFormat="false" ht="13" hidden="false" customHeight="false" outlineLevel="0" collapsed="false">
      <c r="B77" s="1" t="n">
        <v>1985</v>
      </c>
      <c r="C77" s="1" t="n">
        <v>0.84</v>
      </c>
      <c r="D77" s="1" t="n">
        <v>0.59</v>
      </c>
      <c r="E77" s="1" t="n">
        <v>0.63</v>
      </c>
      <c r="F77" s="1" t="n">
        <v>0.21</v>
      </c>
      <c r="G77" s="1" t="n">
        <v>0.99</v>
      </c>
      <c r="H77" s="1" t="n">
        <v>2.23</v>
      </c>
      <c r="I77" s="1" t="n">
        <v>0.9</v>
      </c>
      <c r="J77" s="1" t="n">
        <v>0.81</v>
      </c>
      <c r="K77" s="1" t="n">
        <v>3.15</v>
      </c>
      <c r="L77" s="1" t="n">
        <v>5.93</v>
      </c>
      <c r="M77" s="1" t="n">
        <v>0.08</v>
      </c>
      <c r="N77" s="1" t="n">
        <v>0.05</v>
      </c>
      <c r="O77" s="1" t="n">
        <v>16.41</v>
      </c>
      <c r="Q77" s="0" t="n">
        <f aca="false">B77</f>
        <v>1985</v>
      </c>
      <c r="R77" s="0" t="n">
        <f aca="false">O77</f>
        <v>16.41</v>
      </c>
      <c r="S77" s="0" t="n">
        <f aca="false">AVERAGE(R73:R77)</f>
        <v>15.022</v>
      </c>
    </row>
    <row r="78" customFormat="false" ht="13" hidden="false" customHeight="false" outlineLevel="0" collapsed="false">
      <c r="B78" s="1" t="n">
        <v>1986</v>
      </c>
      <c r="C78" s="1" t="n">
        <v>0.23</v>
      </c>
      <c r="D78" s="1" t="n">
        <v>0.17</v>
      </c>
      <c r="E78" s="1" t="n">
        <v>0.03</v>
      </c>
      <c r="F78" s="1" t="n">
        <v>0.01</v>
      </c>
      <c r="G78" s="1" t="n">
        <v>3.89</v>
      </c>
      <c r="H78" s="1" t="n">
        <v>3.42</v>
      </c>
      <c r="I78" s="1" t="n">
        <v>1.26</v>
      </c>
      <c r="J78" s="1" t="n">
        <v>3.94</v>
      </c>
      <c r="K78" s="1" t="n">
        <v>6.98</v>
      </c>
      <c r="L78" s="1" t="n">
        <v>7.45</v>
      </c>
      <c r="M78" s="1" t="n">
        <v>1.45</v>
      </c>
      <c r="N78" s="1" t="n">
        <v>3.3</v>
      </c>
      <c r="O78" s="1" t="n">
        <v>32.13</v>
      </c>
      <c r="Q78" s="0" t="n">
        <f aca="false">B78</f>
        <v>1986</v>
      </c>
      <c r="R78" s="0" t="n">
        <f aca="false">O78</f>
        <v>32.13</v>
      </c>
      <c r="S78" s="0" t="n">
        <f aca="false">AVERAGE(R74:R78)</f>
        <v>17.928</v>
      </c>
    </row>
    <row r="79" customFormat="false" ht="13" hidden="false" customHeight="false" outlineLevel="0" collapsed="false">
      <c r="B79" s="1" t="n">
        <v>1987</v>
      </c>
      <c r="C79" s="1" t="n">
        <v>0.1</v>
      </c>
      <c r="D79" s="1" t="n">
        <v>1.93</v>
      </c>
      <c r="E79" s="1" t="n">
        <v>1.23</v>
      </c>
      <c r="F79" s="1" t="n">
        <v>0.63</v>
      </c>
      <c r="G79" s="1" t="n">
        <v>4.13</v>
      </c>
      <c r="H79" s="1" t="n">
        <v>2.98</v>
      </c>
      <c r="I79" s="1" t="n">
        <v>0.33</v>
      </c>
      <c r="J79" s="1" t="n">
        <v>0.51</v>
      </c>
      <c r="K79" s="1" t="n">
        <v>1.37</v>
      </c>
      <c r="L79" s="1" t="n">
        <v>0.44</v>
      </c>
      <c r="M79" s="1" t="n">
        <v>0.02</v>
      </c>
      <c r="N79" s="1" t="n">
        <v>0.38</v>
      </c>
      <c r="O79" s="1" t="n">
        <v>14.05</v>
      </c>
      <c r="Q79" s="0" t="n">
        <f aca="false">B79</f>
        <v>1987</v>
      </c>
      <c r="R79" s="0" t="n">
        <f aca="false">O79</f>
        <v>14.05</v>
      </c>
      <c r="S79" s="0" t="n">
        <f aca="false">AVERAGE(R75:R79)</f>
        <v>17.808</v>
      </c>
    </row>
    <row r="80" customFormat="false" ht="13" hidden="false" customHeight="false" outlineLevel="0" collapsed="false">
      <c r="B80" s="1" t="n">
        <v>1988</v>
      </c>
      <c r="C80" s="1" t="n">
        <v>0.01</v>
      </c>
      <c r="D80" s="1" t="n">
        <v>0.44</v>
      </c>
      <c r="E80" s="1" t="n">
        <v>0.74</v>
      </c>
      <c r="F80" s="1" t="n">
        <v>0.08</v>
      </c>
      <c r="G80" s="1" t="n">
        <v>2.26</v>
      </c>
      <c r="H80" s="1" t="n">
        <v>0.84</v>
      </c>
      <c r="I80" s="1" t="n">
        <v>6.66</v>
      </c>
      <c r="J80" s="1" t="n">
        <v>1.66</v>
      </c>
      <c r="K80" s="1" t="n">
        <v>5.07</v>
      </c>
      <c r="L80" s="1" t="s">
        <v>25</v>
      </c>
      <c r="M80" s="1" t="s">
        <v>25</v>
      </c>
      <c r="N80" s="1" t="n">
        <v>0.53</v>
      </c>
      <c r="O80" s="1" t="n">
        <v>18.29</v>
      </c>
      <c r="Q80" s="0" t="n">
        <f aca="false">B80</f>
        <v>1988</v>
      </c>
      <c r="R80" s="0" t="n">
        <f aca="false">O80</f>
        <v>18.29</v>
      </c>
      <c r="S80" s="0" t="n">
        <f aca="false">AVERAGE(R76:R80)</f>
        <v>19.466</v>
      </c>
    </row>
    <row r="81" customFormat="false" ht="13" hidden="false" customHeight="false" outlineLevel="0" collapsed="false">
      <c r="B81" s="1" t="n">
        <v>1989</v>
      </c>
      <c r="C81" s="1" t="n">
        <v>0.25</v>
      </c>
      <c r="D81" s="1" t="n">
        <v>1.28</v>
      </c>
      <c r="E81" s="1" t="n">
        <v>0.34</v>
      </c>
      <c r="F81" s="1" t="n">
        <v>0.05</v>
      </c>
      <c r="G81" s="1" t="n">
        <v>0.95</v>
      </c>
      <c r="H81" s="1" t="n">
        <v>0.61</v>
      </c>
      <c r="I81" s="1" t="n">
        <v>0.34</v>
      </c>
      <c r="J81" s="1" t="n">
        <v>1.19</v>
      </c>
      <c r="K81" s="1" t="n">
        <v>2.78</v>
      </c>
      <c r="L81" s="1" t="n">
        <v>0.17</v>
      </c>
      <c r="M81" s="1" t="n">
        <v>0.04</v>
      </c>
      <c r="N81" s="1" t="n">
        <v>0.14</v>
      </c>
      <c r="O81" s="1" t="n">
        <v>8.14</v>
      </c>
      <c r="Q81" s="0" t="n">
        <f aca="false">B81</f>
        <v>1989</v>
      </c>
      <c r="R81" s="0" t="n">
        <f aca="false">O81</f>
        <v>8.14</v>
      </c>
      <c r="S81" s="0" t="n">
        <f aca="false">AVERAGE(R77:R81)</f>
        <v>17.804</v>
      </c>
    </row>
    <row r="82" customFormat="false" ht="13" hidden="false" customHeight="false" outlineLevel="0" collapsed="false">
      <c r="B82" s="1" t="n">
        <v>1990</v>
      </c>
      <c r="C82" s="1" t="n">
        <v>0.21</v>
      </c>
      <c r="D82" s="1" t="n">
        <v>1.09</v>
      </c>
      <c r="E82" s="1" t="n">
        <v>0.94</v>
      </c>
      <c r="F82" s="1" t="n">
        <v>1.97</v>
      </c>
      <c r="G82" s="1" t="n">
        <v>0.35</v>
      </c>
      <c r="H82" s="1" t="n">
        <v>0.01</v>
      </c>
      <c r="I82" s="1" t="n">
        <v>1.65</v>
      </c>
      <c r="J82" s="1" t="n">
        <v>2.15</v>
      </c>
      <c r="K82" s="1" t="n">
        <v>2.89</v>
      </c>
      <c r="L82" s="1" t="n">
        <v>1.46</v>
      </c>
      <c r="M82" s="1" t="n">
        <v>0.75</v>
      </c>
      <c r="N82" s="1" t="n">
        <v>0.69</v>
      </c>
      <c r="O82" s="1" t="n">
        <v>14.16</v>
      </c>
      <c r="Q82" s="0" t="n">
        <f aca="false">B82</f>
        <v>1990</v>
      </c>
      <c r="R82" s="0" t="n">
        <f aca="false">O82</f>
        <v>14.16</v>
      </c>
      <c r="S82" s="0" t="n">
        <f aca="false">AVERAGE(R78:R82)</f>
        <v>17.354</v>
      </c>
    </row>
    <row r="83" customFormat="false" ht="13" hidden="false" customHeight="false" outlineLevel="0" collapsed="false">
      <c r="B83" s="1" t="n">
        <v>1991</v>
      </c>
      <c r="C83" s="1" t="n">
        <v>1.8</v>
      </c>
      <c r="D83" s="1" t="n">
        <v>0.25</v>
      </c>
      <c r="E83" s="1" t="s">
        <v>25</v>
      </c>
      <c r="F83" s="1" t="n">
        <v>0.01</v>
      </c>
      <c r="G83" s="1" t="n">
        <v>0.54</v>
      </c>
      <c r="H83" s="1" t="n">
        <v>3.5</v>
      </c>
      <c r="I83" s="1" t="n">
        <v>8.5</v>
      </c>
      <c r="J83" s="1" t="n">
        <v>1.58</v>
      </c>
      <c r="K83" s="1" t="n">
        <v>3.76</v>
      </c>
      <c r="L83" s="1" t="n">
        <v>0.58</v>
      </c>
      <c r="M83" s="1" t="n">
        <v>0.71</v>
      </c>
      <c r="N83" s="1" t="n">
        <v>2.23</v>
      </c>
      <c r="O83" s="1" t="n">
        <v>23.46</v>
      </c>
      <c r="Q83" s="0" t="n">
        <f aca="false">B83</f>
        <v>1991</v>
      </c>
      <c r="R83" s="0" t="n">
        <f aca="false">O83</f>
        <v>23.46</v>
      </c>
      <c r="S83" s="0" t="n">
        <f aca="false">AVERAGE(R79:R83)</f>
        <v>15.62</v>
      </c>
    </row>
    <row r="84" customFormat="false" ht="13" hidden="false" customHeight="false" outlineLevel="0" collapsed="false">
      <c r="B84" s="1" t="n">
        <v>1992</v>
      </c>
      <c r="C84" s="1" t="n">
        <v>1.2</v>
      </c>
      <c r="D84" s="1" t="n">
        <v>2.55</v>
      </c>
      <c r="E84" s="1" t="n">
        <v>0.97</v>
      </c>
      <c r="F84" s="1" t="n">
        <v>1.03</v>
      </c>
      <c r="G84" s="1" t="n">
        <v>7.63</v>
      </c>
      <c r="H84" s="1" t="n">
        <v>2.12</v>
      </c>
      <c r="I84" s="1" t="n">
        <v>1.63</v>
      </c>
      <c r="J84" s="1" t="n">
        <v>2.75</v>
      </c>
      <c r="K84" s="1" t="n">
        <v>0.16</v>
      </c>
      <c r="L84" s="1" t="n">
        <v>0.03</v>
      </c>
      <c r="M84" s="1" t="n">
        <v>0.7</v>
      </c>
      <c r="N84" s="1" t="n">
        <v>0.61</v>
      </c>
      <c r="O84" s="1" t="n">
        <v>21.38</v>
      </c>
      <c r="Q84" s="0" t="n">
        <f aca="false">B84</f>
        <v>1992</v>
      </c>
      <c r="R84" s="0" t="n">
        <f aca="false">O84</f>
        <v>21.38</v>
      </c>
      <c r="S84" s="0" t="n">
        <f aca="false">AVERAGE(R80:R84)</f>
        <v>17.086</v>
      </c>
    </row>
    <row r="85" customFormat="false" ht="13" hidden="false" customHeight="false" outlineLevel="0" collapsed="false">
      <c r="B85" s="1" t="n">
        <v>1993</v>
      </c>
      <c r="C85" s="1" t="n">
        <v>1.28</v>
      </c>
      <c r="D85" s="1" t="n">
        <v>0.82</v>
      </c>
      <c r="E85" s="1" t="n">
        <v>0.26</v>
      </c>
      <c r="F85" s="1" t="n">
        <v>0.57</v>
      </c>
      <c r="G85" s="1" t="n">
        <v>1.45</v>
      </c>
      <c r="H85" s="1" t="n">
        <v>3.11</v>
      </c>
      <c r="I85" s="1" t="n">
        <v>0.89</v>
      </c>
      <c r="J85" s="1" t="n">
        <v>4.37</v>
      </c>
      <c r="K85" s="1" t="n">
        <v>2.11</v>
      </c>
      <c r="L85" s="1" t="n">
        <v>1.11</v>
      </c>
      <c r="M85" s="1" t="n">
        <v>0.06</v>
      </c>
      <c r="N85" s="1" t="n">
        <v>0.34</v>
      </c>
      <c r="O85" s="1" t="n">
        <v>16.37</v>
      </c>
      <c r="Q85" s="0" t="n">
        <f aca="false">B85</f>
        <v>1993</v>
      </c>
      <c r="R85" s="0" t="n">
        <f aca="false">O85</f>
        <v>16.37</v>
      </c>
      <c r="S85" s="0" t="n">
        <f aca="false">AVERAGE(R81:R85)</f>
        <v>16.702</v>
      </c>
    </row>
    <row r="86" customFormat="false" ht="13" hidden="false" customHeight="false" outlineLevel="0" collapsed="false">
      <c r="B86" s="1" t="n">
        <v>1994</v>
      </c>
      <c r="C86" s="1" t="n">
        <v>1.02</v>
      </c>
      <c r="D86" s="1" t="n">
        <v>0.08</v>
      </c>
      <c r="E86" s="1" t="s">
        <v>25</v>
      </c>
      <c r="F86" s="1" t="n">
        <v>0.52</v>
      </c>
      <c r="G86" s="1" t="n">
        <v>1.3</v>
      </c>
      <c r="H86" s="1" t="n">
        <v>1</v>
      </c>
      <c r="I86" s="1" t="n">
        <v>2.43</v>
      </c>
      <c r="J86" s="1" t="n">
        <v>1.75</v>
      </c>
      <c r="K86" s="1" t="n">
        <v>0.45</v>
      </c>
      <c r="L86" s="1" t="n">
        <v>0.38</v>
      </c>
      <c r="M86" s="1" t="n">
        <v>1.3</v>
      </c>
      <c r="N86" s="1" t="n">
        <v>0.46</v>
      </c>
      <c r="O86" s="1" t="n">
        <v>10.69</v>
      </c>
      <c r="Q86" s="0" t="n">
        <f aca="false">B86</f>
        <v>1994</v>
      </c>
      <c r="R86" s="0" t="n">
        <f aca="false">O86</f>
        <v>10.69</v>
      </c>
      <c r="S86" s="0" t="n">
        <f aca="false">AVERAGE(R82:R86)</f>
        <v>17.212</v>
      </c>
    </row>
    <row r="87" customFormat="false" ht="13" hidden="false" customHeight="false" outlineLevel="0" collapsed="false">
      <c r="B87" s="1" t="n">
        <v>1995</v>
      </c>
      <c r="C87" s="1" t="n">
        <v>0.72</v>
      </c>
      <c r="D87" s="1" t="n">
        <v>0.46</v>
      </c>
      <c r="E87" s="1" t="n">
        <v>0.19</v>
      </c>
      <c r="F87" s="1" t="n">
        <v>0.4</v>
      </c>
      <c r="G87" s="1" t="n">
        <v>2.51</v>
      </c>
      <c r="H87" s="1" t="n">
        <v>1.45</v>
      </c>
      <c r="I87" s="1" t="n">
        <v>2.28</v>
      </c>
      <c r="J87" s="1" t="n">
        <v>0.34</v>
      </c>
      <c r="K87" s="1" t="n">
        <v>1.77</v>
      </c>
      <c r="L87" s="1" t="n">
        <v>0.34</v>
      </c>
      <c r="M87" s="1" t="s">
        <v>25</v>
      </c>
      <c r="N87" s="1" t="n">
        <v>0.24</v>
      </c>
      <c r="O87" s="1" t="n">
        <v>10.7</v>
      </c>
      <c r="Q87" s="0" t="n">
        <f aca="false">B87</f>
        <v>1995</v>
      </c>
      <c r="R87" s="0" t="n">
        <f aca="false">O87</f>
        <v>10.7</v>
      </c>
      <c r="S87" s="0" t="n">
        <f aca="false">AVERAGE(R83:R87)</f>
        <v>16.52</v>
      </c>
    </row>
    <row r="88" customFormat="false" ht="13" hidden="false" customHeight="false" outlineLevel="0" collapsed="false">
      <c r="B88" s="1" t="n">
        <v>1996</v>
      </c>
      <c r="C88" s="1" t="n">
        <v>0.08</v>
      </c>
      <c r="D88" s="1" t="s">
        <v>25</v>
      </c>
      <c r="E88" s="1" t="n">
        <v>0.05</v>
      </c>
      <c r="F88" s="1" t="n">
        <v>1.22</v>
      </c>
      <c r="G88" s="1" t="n">
        <v>0.11</v>
      </c>
      <c r="H88" s="1" t="n">
        <v>1.71</v>
      </c>
      <c r="I88" s="1" t="n">
        <v>0.13</v>
      </c>
      <c r="J88" s="1" t="n">
        <v>2.94</v>
      </c>
      <c r="K88" s="1" t="n">
        <v>0.97</v>
      </c>
      <c r="L88" s="1" t="n">
        <v>0.2</v>
      </c>
      <c r="M88" s="1" t="n">
        <v>1.43</v>
      </c>
      <c r="N88" s="1" t="s">
        <v>25</v>
      </c>
      <c r="O88" s="1" t="n">
        <v>8.84</v>
      </c>
      <c r="Q88" s="0" t="n">
        <f aca="false">B88</f>
        <v>1996</v>
      </c>
      <c r="R88" s="0" t="n">
        <f aca="false">O88</f>
        <v>8.84</v>
      </c>
      <c r="S88" s="0" t="n">
        <f aca="false">AVERAGE(R84:R88)</f>
        <v>13.596</v>
      </c>
    </row>
    <row r="89" customFormat="false" ht="13" hidden="false" customHeight="false" outlineLevel="0" collapsed="false">
      <c r="B89" s="1" t="n">
        <v>1997</v>
      </c>
      <c r="C89" s="1" t="n">
        <v>0.21</v>
      </c>
      <c r="D89" s="1" t="n">
        <v>1.69</v>
      </c>
      <c r="E89" s="1" t="n">
        <v>0.26</v>
      </c>
      <c r="F89" s="1" t="n">
        <v>2.02</v>
      </c>
      <c r="G89" s="1" t="n">
        <v>0.73</v>
      </c>
      <c r="H89" s="1" t="n">
        <v>3.27</v>
      </c>
      <c r="I89" s="1" t="n">
        <v>2.26</v>
      </c>
      <c r="J89" s="1" t="n">
        <v>2.41</v>
      </c>
      <c r="K89" s="1" t="n">
        <v>0.86</v>
      </c>
      <c r="L89" s="1" t="n">
        <v>1.6</v>
      </c>
      <c r="M89" s="1" t="n">
        <v>0.44</v>
      </c>
      <c r="N89" s="1" t="n">
        <v>1.35</v>
      </c>
      <c r="O89" s="1" t="n">
        <v>17.1</v>
      </c>
      <c r="Q89" s="0" t="n">
        <f aca="false">B89</f>
        <v>1997</v>
      </c>
      <c r="R89" s="0" t="n">
        <f aca="false">O89</f>
        <v>17.1</v>
      </c>
      <c r="S89" s="0" t="n">
        <f aca="false">AVERAGE(R85:R89)</f>
        <v>12.74</v>
      </c>
    </row>
    <row r="90" customFormat="false" ht="13" hidden="false" customHeight="false" outlineLevel="0" collapsed="false">
      <c r="B90" s="1" t="n">
        <v>1998</v>
      </c>
      <c r="C90" s="1" t="n">
        <v>0.24</v>
      </c>
      <c r="D90" s="1" t="n">
        <v>0.5</v>
      </c>
      <c r="E90" s="1" t="n">
        <v>0.42</v>
      </c>
      <c r="F90" s="1" t="n">
        <v>0</v>
      </c>
      <c r="G90" s="1" t="n">
        <v>0.02</v>
      </c>
      <c r="H90" s="1" t="n">
        <v>0.3</v>
      </c>
      <c r="I90" s="1" t="n">
        <v>0.65</v>
      </c>
      <c r="J90" s="1" t="n">
        <v>0.92</v>
      </c>
      <c r="K90" s="1" t="n">
        <v>0.08</v>
      </c>
      <c r="L90" s="1" t="n">
        <v>1.3</v>
      </c>
      <c r="M90" s="1" t="n">
        <v>0.13</v>
      </c>
      <c r="N90" s="1" t="n">
        <v>0.58</v>
      </c>
      <c r="O90" s="1" t="n">
        <v>5.14</v>
      </c>
      <c r="Q90" s="0" t="n">
        <f aca="false">B90</f>
        <v>1998</v>
      </c>
      <c r="R90" s="0" t="n">
        <f aca="false">O90</f>
        <v>5.14</v>
      </c>
      <c r="S90" s="0" t="n">
        <f aca="false">AVERAGE(R86:R90)</f>
        <v>10.494</v>
      </c>
    </row>
    <row r="91" customFormat="false" ht="13" hidden="false" customHeight="false" outlineLevel="0" collapsed="false">
      <c r="B91" s="1" t="n">
        <v>1999</v>
      </c>
      <c r="C91" s="1" t="n">
        <v>0.33</v>
      </c>
      <c r="D91" s="1" t="n">
        <v>0</v>
      </c>
      <c r="E91" s="1" t="n">
        <v>1.22</v>
      </c>
      <c r="F91" s="1" t="n">
        <v>0.19</v>
      </c>
      <c r="G91" s="1" t="n">
        <v>1.1</v>
      </c>
      <c r="H91" s="1" t="n">
        <v>2.87</v>
      </c>
      <c r="I91" s="1" t="n">
        <v>0.61</v>
      </c>
      <c r="J91" s="1" t="n">
        <v>0.05</v>
      </c>
      <c r="K91" s="1" t="n">
        <v>0.95</v>
      </c>
      <c r="L91" s="1" t="n">
        <v>0.28</v>
      </c>
      <c r="M91" s="1" t="n">
        <v>0</v>
      </c>
      <c r="N91" s="1" t="s">
        <v>25</v>
      </c>
      <c r="O91" s="1" t="n">
        <v>7.6</v>
      </c>
      <c r="Q91" s="0" t="n">
        <f aca="false">B91</f>
        <v>1999</v>
      </c>
      <c r="R91" s="0" t="n">
        <f aca="false">O91</f>
        <v>7.6</v>
      </c>
      <c r="S91" s="0" t="n">
        <f aca="false">AVERAGE(R87:R91)</f>
        <v>9.876</v>
      </c>
    </row>
    <row r="92" customFormat="false" ht="13" hidden="false" customHeight="false" outlineLevel="0" collapsed="false">
      <c r="B92" s="1" t="n">
        <v>2000</v>
      </c>
      <c r="C92" s="1" t="n">
        <v>0.61</v>
      </c>
      <c r="D92" s="1" t="s">
        <v>25</v>
      </c>
      <c r="E92" s="1" t="n">
        <v>0.76</v>
      </c>
      <c r="F92" s="1" t="n">
        <v>0.19</v>
      </c>
      <c r="G92" s="1" t="n">
        <v>1.05</v>
      </c>
      <c r="H92" s="1" t="n">
        <v>3.14</v>
      </c>
      <c r="I92" s="1" t="n">
        <v>0.24</v>
      </c>
      <c r="J92" s="1" t="n">
        <v>0.06</v>
      </c>
      <c r="K92" s="1" t="n">
        <v>0</v>
      </c>
      <c r="L92" s="1" t="n">
        <v>2.39</v>
      </c>
      <c r="M92" s="1" t="n">
        <v>0.88</v>
      </c>
      <c r="N92" s="1" t="n">
        <v>0.33</v>
      </c>
      <c r="O92" s="1" t="n">
        <v>9.65</v>
      </c>
      <c r="Q92" s="0" t="n">
        <f aca="false">B92</f>
        <v>2000</v>
      </c>
      <c r="R92" s="0" t="n">
        <f aca="false">O92</f>
        <v>9.65</v>
      </c>
      <c r="S92" s="0" t="n">
        <f aca="false">AVERAGE(R88:R92)</f>
        <v>9.666</v>
      </c>
    </row>
    <row r="93" customFormat="false" ht="13" hidden="false" customHeight="false" outlineLevel="0" collapsed="false">
      <c r="B93" s="1" t="n">
        <v>2001</v>
      </c>
      <c r="C93" s="1" t="n">
        <v>0.69</v>
      </c>
      <c r="D93" s="1" t="n">
        <v>1.24</v>
      </c>
      <c r="E93" s="1" t="n">
        <v>0.78</v>
      </c>
      <c r="F93" s="1" t="s">
        <v>25</v>
      </c>
      <c r="G93" s="1" t="n">
        <v>1.14</v>
      </c>
      <c r="H93" s="1" t="n">
        <v>0.01</v>
      </c>
      <c r="I93" s="1" t="s">
        <v>25</v>
      </c>
      <c r="J93" s="1" t="n">
        <v>3.44</v>
      </c>
      <c r="K93" s="1" t="n">
        <v>0.95</v>
      </c>
      <c r="L93" s="1" t="n">
        <v>0.03</v>
      </c>
      <c r="M93" s="1" t="n">
        <v>1.47</v>
      </c>
      <c r="N93" s="1" t="n">
        <v>0.1</v>
      </c>
      <c r="O93" s="1" t="n">
        <v>9.85</v>
      </c>
      <c r="Q93" s="0" t="n">
        <f aca="false">B93</f>
        <v>2001</v>
      </c>
      <c r="R93" s="0" t="n">
        <f aca="false">O93</f>
        <v>9.85</v>
      </c>
      <c r="S93" s="0" t="n">
        <f aca="false">AVERAGE(R89:R93)</f>
        <v>9.868</v>
      </c>
    </row>
    <row r="94" customFormat="false" ht="13" hidden="false" customHeight="false" outlineLevel="0" collapsed="false">
      <c r="B94" s="1" t="n">
        <v>2002</v>
      </c>
      <c r="C94" s="1" t="n">
        <v>0.08</v>
      </c>
      <c r="D94" s="1" t="n">
        <v>1</v>
      </c>
      <c r="E94" s="1" t="n">
        <v>0.88</v>
      </c>
      <c r="F94" s="1" t="n">
        <v>0.35</v>
      </c>
      <c r="G94" s="1" t="n">
        <v>0.11</v>
      </c>
      <c r="H94" s="1" t="n">
        <v>0.17</v>
      </c>
      <c r="I94" s="1" t="n">
        <v>1.48</v>
      </c>
      <c r="J94" s="1" t="n">
        <v>0.17</v>
      </c>
      <c r="K94" s="1" t="n">
        <v>0.3</v>
      </c>
      <c r="L94" s="1" t="n">
        <v>3.29</v>
      </c>
      <c r="M94" s="1" t="n">
        <v>0.47</v>
      </c>
      <c r="N94" s="1" t="n">
        <v>1.05</v>
      </c>
      <c r="O94" s="1" t="n">
        <v>9.35</v>
      </c>
      <c r="Q94" s="0" t="n">
        <f aca="false">B94</f>
        <v>2002</v>
      </c>
      <c r="R94" s="0" t="n">
        <f aca="false">O94</f>
        <v>9.35</v>
      </c>
      <c r="S94" s="0" t="n">
        <f aca="false">AVERAGE(R90:R94)</f>
        <v>8.318</v>
      </c>
    </row>
    <row r="95" customFormat="false" ht="13" hidden="false" customHeight="false" outlineLevel="0" collapsed="false">
      <c r="B95" s="1" t="n">
        <v>2003</v>
      </c>
      <c r="C95" s="1" t="n">
        <v>0.27</v>
      </c>
      <c r="D95" s="1" t="n">
        <v>0.72</v>
      </c>
      <c r="E95" s="1" t="n">
        <v>0.17</v>
      </c>
      <c r="F95" s="1" t="n">
        <v>0.02</v>
      </c>
      <c r="G95" s="1" t="n">
        <v>3.14</v>
      </c>
      <c r="H95" s="1" t="n">
        <v>1.99</v>
      </c>
      <c r="I95" s="1" t="n">
        <v>1.14</v>
      </c>
      <c r="J95" s="1" t="n">
        <v>1.91</v>
      </c>
      <c r="K95" s="1" t="n">
        <v>0.86</v>
      </c>
      <c r="L95" s="1" t="n">
        <v>0.79</v>
      </c>
      <c r="M95" s="1" t="n">
        <v>0.14</v>
      </c>
      <c r="N95" s="1" t="s">
        <v>25</v>
      </c>
      <c r="O95" s="1" t="n">
        <v>11.15</v>
      </c>
      <c r="Q95" s="0" t="n">
        <f aca="false">B95</f>
        <v>2003</v>
      </c>
      <c r="R95" s="0" t="n">
        <f aca="false">O95</f>
        <v>11.15</v>
      </c>
      <c r="S95" s="0" t="n">
        <f aca="false">AVERAGE(R91:R95)</f>
        <v>9.52</v>
      </c>
    </row>
    <row r="96" customFormat="false" ht="13" hidden="false" customHeight="false" outlineLevel="0" collapsed="false">
      <c r="B96" s="1" t="n">
        <v>2004</v>
      </c>
      <c r="C96" s="1" t="n">
        <v>0.63</v>
      </c>
      <c r="D96" s="1" t="n">
        <v>0.84</v>
      </c>
      <c r="E96" s="1" t="n">
        <v>1.33</v>
      </c>
      <c r="F96" s="1" t="n">
        <v>1.88</v>
      </c>
      <c r="G96" s="1" t="n">
        <v>0.1</v>
      </c>
      <c r="H96" s="1" t="n">
        <v>2.01</v>
      </c>
      <c r="I96" s="1" t="n">
        <v>1.21</v>
      </c>
      <c r="J96" s="1" t="n">
        <v>0.77</v>
      </c>
      <c r="K96" s="1" t="n">
        <v>5.31</v>
      </c>
      <c r="L96" s="1" t="n">
        <v>2.84</v>
      </c>
      <c r="M96" s="1" t="n">
        <v>5.42</v>
      </c>
      <c r="N96" s="1" t="n">
        <v>0.11</v>
      </c>
      <c r="O96" s="1" t="n">
        <v>22.45</v>
      </c>
      <c r="Q96" s="0" t="n">
        <f aca="false">B96</f>
        <v>2004</v>
      </c>
      <c r="R96" s="0" t="n">
        <f aca="false">O96</f>
        <v>22.45</v>
      </c>
      <c r="S96" s="0" t="n">
        <f aca="false">AVERAGE(R92:R96)</f>
        <v>12.49</v>
      </c>
    </row>
    <row r="97" customFormat="false" ht="13" hidden="false" customHeight="false" outlineLevel="0" collapsed="false">
      <c r="B97" s="1" t="n">
        <v>2005</v>
      </c>
      <c r="C97" s="1" t="n">
        <v>0.41</v>
      </c>
      <c r="D97" s="1" t="n">
        <v>1.51</v>
      </c>
      <c r="E97" s="1" t="n">
        <v>0.45</v>
      </c>
      <c r="F97" s="1" t="n">
        <v>0.01</v>
      </c>
      <c r="G97" s="1" t="n">
        <v>1.73</v>
      </c>
      <c r="H97" s="1" t="n">
        <v>0.92</v>
      </c>
      <c r="I97" s="1" t="n">
        <v>2.52</v>
      </c>
      <c r="J97" s="1" t="n">
        <v>2.61</v>
      </c>
      <c r="K97" s="1" t="s">
        <v>25</v>
      </c>
      <c r="L97" s="1" t="n">
        <v>3.74</v>
      </c>
      <c r="M97" s="1" t="n">
        <v>0.01</v>
      </c>
      <c r="N97" s="1" t="n">
        <v>0.07</v>
      </c>
      <c r="O97" s="1" t="n">
        <v>13.98</v>
      </c>
      <c r="Q97" s="0" t="n">
        <f aca="false">B97</f>
        <v>2005</v>
      </c>
      <c r="R97" s="0" t="n">
        <f aca="false">O97</f>
        <v>13.98</v>
      </c>
      <c r="S97" s="0" t="n">
        <f aca="false">AVERAGE(R93:R97)</f>
        <v>13.356</v>
      </c>
    </row>
    <row r="98" customFormat="false" ht="13" hidden="false" customHeight="false" outlineLevel="0" collapsed="false">
      <c r="B98" s="1" t="n">
        <v>2006</v>
      </c>
      <c r="C98" s="1" t="n">
        <v>0.16</v>
      </c>
      <c r="D98" s="1" t="n">
        <v>0.82</v>
      </c>
      <c r="E98" s="1" t="n">
        <v>1.78</v>
      </c>
      <c r="F98" s="1" t="n">
        <v>0.33</v>
      </c>
      <c r="G98" s="1" t="n">
        <v>0.13</v>
      </c>
      <c r="H98" s="1" t="n">
        <v>1.02</v>
      </c>
      <c r="I98" s="1" t="n">
        <v>1.55</v>
      </c>
      <c r="J98" s="1" t="n">
        <v>5.92</v>
      </c>
      <c r="K98" s="1" t="n">
        <v>1.23</v>
      </c>
      <c r="L98" s="1" t="n">
        <v>1.46</v>
      </c>
      <c r="M98" s="1" t="s">
        <v>25</v>
      </c>
      <c r="N98" s="1" t="n">
        <v>1.35</v>
      </c>
      <c r="O98" s="1" t="n">
        <v>15.75</v>
      </c>
      <c r="Q98" s="0" t="n">
        <f aca="false">B98</f>
        <v>2006</v>
      </c>
      <c r="R98" s="0" t="n">
        <f aca="false">O98</f>
        <v>15.75</v>
      </c>
      <c r="S98" s="0" t="n">
        <f aca="false">AVERAGE(R94:R98)</f>
        <v>14.536</v>
      </c>
    </row>
    <row r="99" customFormat="false" ht="13" hidden="false" customHeight="false" outlineLevel="0" collapsed="false">
      <c r="B99" s="1" t="n">
        <v>2007</v>
      </c>
      <c r="C99" s="1" t="n">
        <v>1.18</v>
      </c>
      <c r="D99" s="1" t="n">
        <v>0.14</v>
      </c>
      <c r="E99" s="1" t="n">
        <v>2.18</v>
      </c>
      <c r="F99" s="1" t="n">
        <v>1.63</v>
      </c>
      <c r="G99" s="1" t="n">
        <v>5.27</v>
      </c>
      <c r="H99" s="1" t="n">
        <v>2.63</v>
      </c>
      <c r="I99" s="1" t="n">
        <v>2.34</v>
      </c>
      <c r="J99" s="1" t="n">
        <v>3.17</v>
      </c>
      <c r="K99" s="1" t="n">
        <v>1.25</v>
      </c>
      <c r="L99" s="1" t="n">
        <v>0.16</v>
      </c>
      <c r="M99" s="1" t="n">
        <v>0.72</v>
      </c>
      <c r="N99" s="1" t="n">
        <v>0.6</v>
      </c>
      <c r="O99" s="1" t="n">
        <v>21.27</v>
      </c>
      <c r="Q99" s="0" t="n">
        <f aca="false">B99</f>
        <v>2007</v>
      </c>
      <c r="R99" s="0" t="n">
        <f aca="false">O99</f>
        <v>21.27</v>
      </c>
      <c r="S99" s="0" t="n">
        <f aca="false">AVERAGE(R95:R99)</f>
        <v>16.92</v>
      </c>
    </row>
    <row r="100" customFormat="false" ht="13" hidden="false" customHeight="false" outlineLevel="0" collapsed="false">
      <c r="B100" s="1" t="n">
        <v>2008</v>
      </c>
      <c r="C100" s="1" t="n">
        <v>0.03</v>
      </c>
      <c r="D100" s="1" t="n">
        <v>0.01</v>
      </c>
      <c r="E100" s="1" t="n">
        <v>0.37</v>
      </c>
      <c r="F100" s="1" t="n">
        <v>0.51</v>
      </c>
      <c r="G100" s="1" t="n">
        <v>0.18</v>
      </c>
      <c r="H100" s="1" t="n">
        <v>2.02</v>
      </c>
      <c r="I100" s="1" t="n">
        <v>0.7</v>
      </c>
      <c r="J100" s="1" t="n">
        <v>2.42</v>
      </c>
      <c r="K100" s="1" t="n">
        <v>2.16</v>
      </c>
      <c r="L100" s="1" t="n">
        <v>1.61</v>
      </c>
      <c r="M100" s="1" t="s">
        <v>25</v>
      </c>
      <c r="N100" s="1" t="s">
        <v>25</v>
      </c>
      <c r="O100" s="1" t="n">
        <v>10.01</v>
      </c>
      <c r="Q100" s="0" t="n">
        <f aca="false">B100</f>
        <v>2008</v>
      </c>
      <c r="R100" s="0" t="n">
        <f aca="false">O100</f>
        <v>10.01</v>
      </c>
      <c r="S100" s="0" t="n">
        <f aca="false">AVERAGE(R96:R100)</f>
        <v>16.692</v>
      </c>
    </row>
    <row r="101" customFormat="false" ht="13" hidden="false" customHeight="false" outlineLevel="0" collapsed="false">
      <c r="B101" s="1" t="n">
        <v>2009</v>
      </c>
      <c r="C101" s="1" t="n">
        <v>0.04</v>
      </c>
      <c r="D101" s="1" t="n">
        <v>0.22</v>
      </c>
      <c r="E101" s="1" t="n">
        <v>0.56</v>
      </c>
      <c r="F101" s="1" t="n">
        <v>0.29</v>
      </c>
      <c r="G101" s="1" t="n">
        <v>0.45</v>
      </c>
      <c r="H101" s="1" t="n">
        <v>2.33</v>
      </c>
      <c r="I101" s="1" t="n">
        <v>6.55</v>
      </c>
      <c r="J101" s="1" t="n">
        <v>0.03</v>
      </c>
      <c r="K101" s="1" t="n">
        <v>2.44</v>
      </c>
      <c r="L101" s="1" t="n">
        <v>0.96</v>
      </c>
      <c r="M101" s="1" t="n">
        <v>0.04</v>
      </c>
      <c r="N101" s="1" t="n">
        <v>0.83</v>
      </c>
      <c r="O101" s="1" t="n">
        <v>14.74</v>
      </c>
      <c r="Q101" s="0" t="n">
        <f aca="false">B101</f>
        <v>2009</v>
      </c>
      <c r="R101" s="0" t="n">
        <f aca="false">O101</f>
        <v>14.74</v>
      </c>
      <c r="S101" s="0" t="n">
        <f aca="false">AVERAGE(R97:R101)</f>
        <v>15.15</v>
      </c>
    </row>
    <row r="102" customFormat="false" ht="13" hidden="false" customHeight="false" outlineLevel="0" collapsed="false">
      <c r="B102" s="1" t="n">
        <v>2010</v>
      </c>
      <c r="C102" s="1" t="n">
        <v>1.64</v>
      </c>
      <c r="D102" s="1" t="n">
        <v>1.53</v>
      </c>
      <c r="E102" s="1" t="n">
        <v>0.59</v>
      </c>
      <c r="F102" s="1" t="n">
        <v>2.03</v>
      </c>
      <c r="G102" s="1" t="n">
        <v>1.65</v>
      </c>
      <c r="H102" s="1" t="n">
        <v>3.97</v>
      </c>
      <c r="I102" s="1" t="n">
        <v>1.85</v>
      </c>
      <c r="J102" s="1" t="n">
        <v>0.44</v>
      </c>
      <c r="K102" s="1" t="n">
        <v>2.35</v>
      </c>
      <c r="L102" s="1" t="s">
        <v>25</v>
      </c>
      <c r="M102" s="1" t="n">
        <v>0</v>
      </c>
      <c r="N102" s="1" t="n">
        <v>0.02</v>
      </c>
      <c r="O102" s="1" t="n">
        <v>16.07</v>
      </c>
      <c r="Q102" s="0" t="n">
        <f aca="false">B102</f>
        <v>2010</v>
      </c>
      <c r="R102" s="0" t="n">
        <f aca="false">O102</f>
        <v>16.07</v>
      </c>
      <c r="S102" s="0" t="n">
        <f aca="false">AVERAGE(R98:R102)</f>
        <v>15.568</v>
      </c>
    </row>
    <row r="103" customFormat="false" ht="13" hidden="false" customHeight="false" outlineLevel="0" collapsed="false">
      <c r="B103" s="1" t="n">
        <v>2011</v>
      </c>
      <c r="C103" s="1" t="n">
        <v>0.02</v>
      </c>
      <c r="D103" s="1" t="n">
        <v>0.05</v>
      </c>
      <c r="E103" s="1" t="n">
        <v>0.04</v>
      </c>
      <c r="F103" s="1" t="n">
        <v>0</v>
      </c>
      <c r="G103" s="1" t="n">
        <v>0.05</v>
      </c>
      <c r="H103" s="1" t="n">
        <v>0</v>
      </c>
      <c r="I103" s="1" t="s">
        <v>25</v>
      </c>
      <c r="J103" s="1" t="n">
        <v>0.45</v>
      </c>
      <c r="K103" s="1" t="n">
        <v>1.59</v>
      </c>
      <c r="L103" s="1" t="n">
        <v>1.46</v>
      </c>
      <c r="M103" s="1" t="n">
        <v>0.18</v>
      </c>
      <c r="N103" s="1" t="n">
        <v>1.63</v>
      </c>
      <c r="O103" s="1" t="n">
        <v>5.47</v>
      </c>
      <c r="Q103" s="0" t="n">
        <f aca="false">B103</f>
        <v>2011</v>
      </c>
      <c r="R103" s="0" t="n">
        <f aca="false">O103</f>
        <v>5.47</v>
      </c>
      <c r="S103" s="0" t="n">
        <f aca="false">AVERAGE(R99:R103)</f>
        <v>13.512</v>
      </c>
    </row>
    <row r="104" customFormat="false" ht="13" hidden="false" customHeight="false" outlineLevel="0" collapsed="false">
      <c r="B104" s="1" t="n">
        <v>2012</v>
      </c>
      <c r="C104" s="1" t="n">
        <v>1</v>
      </c>
      <c r="D104" s="1" t="n">
        <v>0.19</v>
      </c>
      <c r="E104" s="1" t="n">
        <v>0.11</v>
      </c>
      <c r="F104" s="1" t="n">
        <v>0.05</v>
      </c>
      <c r="G104" s="1" t="n">
        <v>2.88</v>
      </c>
      <c r="H104" s="1" t="n">
        <v>0.43</v>
      </c>
      <c r="I104" s="1" t="n">
        <v>1.3</v>
      </c>
      <c r="J104" s="1" t="n">
        <v>0.75</v>
      </c>
      <c r="K104" s="1" t="n">
        <v>5.89</v>
      </c>
      <c r="L104" s="1" t="n">
        <v>0.12</v>
      </c>
      <c r="M104" s="1" t="s">
        <v>25</v>
      </c>
      <c r="N104" s="1" t="n">
        <v>0.08</v>
      </c>
      <c r="O104" s="1" t="n">
        <v>12.8</v>
      </c>
      <c r="Q104" s="0" t="n">
        <f aca="false">B104</f>
        <v>2012</v>
      </c>
      <c r="R104" s="0" t="n">
        <f aca="false">O104</f>
        <v>12.8</v>
      </c>
      <c r="S104" s="0" t="n">
        <f aca="false">AVERAGE(R100:R104)</f>
        <v>11.818</v>
      </c>
    </row>
    <row r="105" customFormat="false" ht="13" hidden="false" customHeight="false" outlineLevel="0" collapsed="false">
      <c r="B105" s="1" t="n">
        <v>2013</v>
      </c>
      <c r="C105" s="1" t="n">
        <v>1.45</v>
      </c>
      <c r="D105" s="1" t="n">
        <v>0.08</v>
      </c>
      <c r="E105" s="1" t="s">
        <v>25</v>
      </c>
      <c r="F105" s="1" t="s">
        <v>25</v>
      </c>
      <c r="G105" s="1" t="n">
        <v>0.03</v>
      </c>
      <c r="H105" s="1" t="n">
        <v>0.85</v>
      </c>
      <c r="I105" s="1" t="n">
        <v>0.98</v>
      </c>
      <c r="J105" s="1" t="n">
        <v>1.18</v>
      </c>
      <c r="K105" s="1" t="n">
        <v>0.27</v>
      </c>
      <c r="L105" s="1" t="n">
        <v>1.66</v>
      </c>
      <c r="M105" s="1" t="n">
        <v>0.57</v>
      </c>
      <c r="N105" s="1" t="n">
        <v>1.44</v>
      </c>
      <c r="O105" s="1" t="n">
        <v>8.51</v>
      </c>
      <c r="Q105" s="0" t="n">
        <f aca="false">B105</f>
        <v>2013</v>
      </c>
      <c r="R105" s="0" t="n">
        <f aca="false">O105</f>
        <v>8.51</v>
      </c>
      <c r="S105" s="0" t="n">
        <f aca="false">AVERAGE(R101:R105)</f>
        <v>11.518</v>
      </c>
    </row>
    <row r="106" customFormat="false" ht="13" hidden="false" customHeight="false" outlineLevel="0" collapsed="false">
      <c r="B106" s="1" t="n">
        <v>2014</v>
      </c>
      <c r="C106" s="1" t="n">
        <v>0</v>
      </c>
      <c r="D106" s="1" t="n">
        <v>0.26</v>
      </c>
      <c r="E106" s="1" t="n">
        <v>0.19</v>
      </c>
      <c r="F106" s="1" t="n">
        <v>0.45</v>
      </c>
      <c r="G106" s="1" t="n">
        <v>2.26</v>
      </c>
      <c r="H106" s="1" t="n">
        <v>0.48</v>
      </c>
      <c r="I106" s="1" t="n">
        <v>0.33</v>
      </c>
      <c r="J106" s="1" t="n">
        <v>0.77</v>
      </c>
      <c r="K106" s="1" t="n">
        <v>1.69</v>
      </c>
      <c r="L106" s="1" t="s">
        <v>25</v>
      </c>
      <c r="M106" s="1" t="n">
        <v>1.02</v>
      </c>
      <c r="N106" s="1" t="n">
        <v>0.22</v>
      </c>
      <c r="O106" s="1" t="n">
        <v>7.67</v>
      </c>
      <c r="Q106" s="0" t="n">
        <f aca="false">B106</f>
        <v>2014</v>
      </c>
      <c r="R106" s="0" t="n">
        <f aca="false">O106</f>
        <v>7.67</v>
      </c>
      <c r="S106" s="0" t="n">
        <f aca="false">AVERAGE(R102:R106)</f>
        <v>10.104</v>
      </c>
    </row>
    <row r="107" customFormat="false" ht="13" hidden="false" customHeight="false" outlineLevel="0" collapsed="false">
      <c r="B107" s="1" t="n">
        <v>2015</v>
      </c>
      <c r="C107" s="1" t="n">
        <v>2.43</v>
      </c>
      <c r="D107" s="1" t="n">
        <v>0.26</v>
      </c>
      <c r="E107" s="1" t="n">
        <v>1.65</v>
      </c>
      <c r="F107" s="1" t="n">
        <v>1.3</v>
      </c>
      <c r="G107" s="1" t="n">
        <v>3.35</v>
      </c>
      <c r="H107" s="1" t="n">
        <v>3.29</v>
      </c>
      <c r="I107" s="1" t="n">
        <v>0.72</v>
      </c>
      <c r="J107" s="1" t="n">
        <v>1.01</v>
      </c>
      <c r="K107" s="1" t="n">
        <v>1.77</v>
      </c>
      <c r="L107" s="1" t="n">
        <v>4</v>
      </c>
      <c r="M107" s="1" t="n">
        <v>1.61</v>
      </c>
      <c r="N107" s="1" t="n">
        <v>1.24</v>
      </c>
      <c r="O107" s="1" t="n">
        <v>22.63</v>
      </c>
      <c r="Q107" s="0" t="n">
        <f aca="false">B107</f>
        <v>2015</v>
      </c>
      <c r="R107" s="0" t="n">
        <f aca="false">O107</f>
        <v>22.63</v>
      </c>
      <c r="S107" s="0" t="n">
        <f aca="false">AVERAGE(R103:R107)</f>
        <v>11.416</v>
      </c>
    </row>
    <row r="108" customFormat="false" ht="13" hidden="false" customHeight="false" outlineLevel="0" collapsed="false">
      <c r="B108" s="1" t="n">
        <v>2016</v>
      </c>
      <c r="C108" s="1" t="n">
        <v>0.18</v>
      </c>
      <c r="D108" s="1" t="n">
        <v>0.3</v>
      </c>
      <c r="E108" s="1" t="n">
        <v>0.34</v>
      </c>
      <c r="F108" s="1" t="n">
        <v>1.45</v>
      </c>
      <c r="G108" s="1" t="n">
        <v>1.47</v>
      </c>
      <c r="H108" s="1" t="n">
        <v>3.16</v>
      </c>
      <c r="I108" s="1" t="n">
        <v>0.24</v>
      </c>
      <c r="J108" s="1" t="n">
        <v>3.2</v>
      </c>
      <c r="K108" s="1" t="n">
        <v>2.11</v>
      </c>
      <c r="L108" s="1" t="n">
        <v>0.31</v>
      </c>
      <c r="M108" s="1" t="n">
        <v>2.01</v>
      </c>
      <c r="N108" s="1" t="n">
        <v>0.41</v>
      </c>
      <c r="O108" s="1" t="n">
        <v>15.18</v>
      </c>
      <c r="Q108" s="0" t="n">
        <f aca="false">B108</f>
        <v>2016</v>
      </c>
      <c r="R108" s="0" t="n">
        <f aca="false">O108</f>
        <v>15.18</v>
      </c>
      <c r="S108" s="0" t="n">
        <f aca="false">AVERAGE(R104:R108)</f>
        <v>13.358</v>
      </c>
    </row>
    <row r="109" customFormat="false" ht="13" hidden="false" customHeight="false" outlineLevel="0" collapsed="false">
      <c r="B109" s="1" t="n">
        <v>2017</v>
      </c>
      <c r="C109" s="1" t="n">
        <v>1.12</v>
      </c>
      <c r="D109" s="1" t="n">
        <v>0.72</v>
      </c>
      <c r="E109" s="1" t="n">
        <v>0.48</v>
      </c>
      <c r="F109" s="1" t="n">
        <v>2.48</v>
      </c>
      <c r="G109" s="1" t="n">
        <v>0.89</v>
      </c>
      <c r="H109" s="1" t="n">
        <v>3.05</v>
      </c>
      <c r="I109" s="1" t="n">
        <v>1.48</v>
      </c>
      <c r="J109" s="1" t="n">
        <v>2.52</v>
      </c>
      <c r="K109" s="1" t="n">
        <v>4.07</v>
      </c>
      <c r="L109" s="1" t="n">
        <v>0.13</v>
      </c>
      <c r="M109" s="1" t="n">
        <v>0.4</v>
      </c>
      <c r="N109" s="1" t="n">
        <v>0.39</v>
      </c>
      <c r="O109" s="1" t="n">
        <v>17.73</v>
      </c>
      <c r="Q109" s="0" t="n">
        <f aca="false">B109</f>
        <v>2017</v>
      </c>
      <c r="R109" s="0" t="n">
        <f aca="false">O109</f>
        <v>17.73</v>
      </c>
      <c r="S109" s="0" t="n">
        <f aca="false">AVERAGE(R105:R109)</f>
        <v>14.344</v>
      </c>
    </row>
    <row r="110" customFormat="false" ht="13" hidden="false" customHeight="false" outlineLevel="0" collapsed="false">
      <c r="B110" s="1" t="n">
        <v>2018</v>
      </c>
      <c r="C110" s="1" t="n">
        <v>0.01</v>
      </c>
      <c r="D110" s="1" t="n">
        <v>0.04</v>
      </c>
      <c r="E110" s="1" t="n">
        <v>0.11</v>
      </c>
      <c r="F110" s="1" t="s">
        <v>25</v>
      </c>
      <c r="G110" s="1" t="n">
        <v>0.68</v>
      </c>
      <c r="H110" s="1" t="n">
        <v>2.56</v>
      </c>
      <c r="I110" s="1" t="n">
        <v>1.86</v>
      </c>
      <c r="J110" s="1" t="n">
        <v>3.24</v>
      </c>
      <c r="K110" s="1" t="n">
        <v>2.69</v>
      </c>
      <c r="L110" s="1" t="n">
        <v>5.44</v>
      </c>
      <c r="M110" s="1" t="n">
        <v>0.04</v>
      </c>
      <c r="N110" s="1" t="n">
        <v>1.02</v>
      </c>
      <c r="O110" s="1" t="n">
        <v>17.69</v>
      </c>
      <c r="Q110" s="0" t="n">
        <f aca="false">B110</f>
        <v>2018</v>
      </c>
      <c r="R110" s="0" t="n">
        <f aca="false">O110</f>
        <v>17.69</v>
      </c>
      <c r="S110" s="0" t="n">
        <f aca="false">AVERAGE(R106:R110)</f>
        <v>16.18</v>
      </c>
    </row>
    <row r="111" customFormat="false" ht="13" hidden="false" customHeight="false" outlineLevel="0" collapsed="false">
      <c r="B111" s="1" t="n">
        <v>2019</v>
      </c>
      <c r="C111" s="1" t="n">
        <v>0.1</v>
      </c>
      <c r="D111" s="1" t="n">
        <v>0.04</v>
      </c>
      <c r="E111" s="1" t="n">
        <v>0.8</v>
      </c>
      <c r="F111" s="1" t="n">
        <v>2.15</v>
      </c>
      <c r="G111" s="1" t="n">
        <v>4.96</v>
      </c>
      <c r="H111" s="1" t="n">
        <v>0.28</v>
      </c>
      <c r="I111" s="1" t="n">
        <v>2.75</v>
      </c>
      <c r="J111" s="1" t="n">
        <v>0.32</v>
      </c>
      <c r="K111" s="1" t="n">
        <v>1.01</v>
      </c>
      <c r="L111" s="1" t="n">
        <v>0.01</v>
      </c>
      <c r="M111" s="1" t="n">
        <v>1.35</v>
      </c>
      <c r="N111" s="1" t="n">
        <v>0.51</v>
      </c>
      <c r="O111" s="1" t="n">
        <v>14.28</v>
      </c>
      <c r="Q111" s="0" t="n">
        <f aca="false">B111</f>
        <v>2019</v>
      </c>
      <c r="R111" s="0" t="n">
        <f aca="false">O111</f>
        <v>14.28</v>
      </c>
      <c r="S111" s="0" t="n">
        <f aca="false">AVERAGE(R107:R111)</f>
        <v>17.502</v>
      </c>
    </row>
    <row r="112" customFormat="false" ht="13" hidden="false" customHeight="false" outlineLevel="0" collapsed="false">
      <c r="B112" s="1" t="n">
        <v>2020</v>
      </c>
      <c r="C112" s="1" t="n">
        <v>0.67</v>
      </c>
      <c r="D112" s="1" t="n">
        <v>1.16</v>
      </c>
      <c r="E112" s="1" t="n">
        <v>3.44</v>
      </c>
      <c r="F112" s="1" t="n">
        <v>0.01</v>
      </c>
      <c r="G112" s="1" t="n">
        <v>0.14</v>
      </c>
      <c r="H112" s="1" t="n">
        <v>0.38</v>
      </c>
      <c r="I112" s="1" t="n">
        <v>0.01</v>
      </c>
      <c r="J112" s="1" t="n">
        <v>0.2</v>
      </c>
      <c r="K112" s="1" t="n">
        <v>0.83</v>
      </c>
      <c r="L112" s="1" t="n">
        <v>0.03</v>
      </c>
      <c r="M112" s="1" t="n">
        <v>0.48</v>
      </c>
      <c r="N112" s="1" t="n">
        <v>0.51</v>
      </c>
      <c r="O112" s="1" t="n">
        <v>7.86</v>
      </c>
      <c r="Q112" s="0" t="n">
        <f aca="false">B112</f>
        <v>2020</v>
      </c>
      <c r="R112" s="0" t="n">
        <f aca="false">O112</f>
        <v>7.86</v>
      </c>
      <c r="S112" s="0" t="n">
        <f aca="false">AVERAGE(R108:R112)</f>
        <v>14.548</v>
      </c>
    </row>
    <row r="113" customFormat="false" ht="13" hidden="false" customHeight="false" outlineLevel="0" collapsed="false">
      <c r="B113" s="1" t="n">
        <v>2021</v>
      </c>
      <c r="C113" s="1" t="n">
        <v>0.36</v>
      </c>
      <c r="D113" s="1" t="n">
        <v>0.16</v>
      </c>
      <c r="E113" s="1" t="n">
        <v>0.24</v>
      </c>
      <c r="F113" s="1" t="n">
        <v>2.25</v>
      </c>
      <c r="G113" s="1" t="n">
        <v>2.48</v>
      </c>
      <c r="H113" s="1" t="n">
        <v>4.75</v>
      </c>
      <c r="I113" s="1" t="n">
        <v>2.48</v>
      </c>
      <c r="J113" s="1" t="n">
        <v>0.84</v>
      </c>
      <c r="K113" s="1" t="n">
        <v>0.11</v>
      </c>
      <c r="L113" s="1" t="n">
        <v>0.05</v>
      </c>
      <c r="M113" s="1" t="s">
        <v>25</v>
      </c>
      <c r="N113" s="1" t="n">
        <v>0.04</v>
      </c>
      <c r="O113" s="1" t="n">
        <v>13.76</v>
      </c>
      <c r="Q113" s="0" t="n">
        <f aca="false">B113</f>
        <v>2021</v>
      </c>
      <c r="R113" s="0" t="n">
        <f aca="false">O113</f>
        <v>13.76</v>
      </c>
      <c r="S113" s="0" t="n">
        <f aca="false">AVERAGE(R109:R113)</f>
        <v>14.264</v>
      </c>
    </row>
    <row r="114" customFormat="false" ht="13" hidden="false" customHeight="false" outlineLevel="0" collapsed="false">
      <c r="B114" s="1" t="n">
        <v>2022</v>
      </c>
      <c r="C114" s="1" t="n">
        <v>0.04</v>
      </c>
      <c r="D114" s="1" t="n">
        <v>0.22</v>
      </c>
      <c r="E114" s="1" t="n">
        <v>0.06</v>
      </c>
      <c r="F114" s="1" t="n">
        <v>0.05</v>
      </c>
      <c r="G114" s="1" t="n">
        <v>0.11</v>
      </c>
      <c r="H114" s="1" t="n">
        <v>1.72</v>
      </c>
      <c r="I114" s="1" t="n">
        <v>0.03</v>
      </c>
      <c r="J114" s="1" t="n">
        <v>4.06</v>
      </c>
      <c r="K114" s="1" t="n">
        <v>0.64</v>
      </c>
      <c r="L114" s="1" t="n">
        <v>1.51</v>
      </c>
      <c r="M114" s="1" t="n">
        <v>0.88</v>
      </c>
      <c r="N114" s="1" t="n">
        <v>0.08</v>
      </c>
      <c r="O114" s="1" t="n">
        <v>9.4</v>
      </c>
      <c r="Q114" s="0" t="n">
        <f aca="false">B114</f>
        <v>2022</v>
      </c>
      <c r="R114" s="0" t="n">
        <f aca="false">O114</f>
        <v>9.4</v>
      </c>
      <c r="S114" s="0" t="n">
        <f aca="false">AVERAGE(R110:R114)</f>
        <v>12.598</v>
      </c>
    </row>
    <row r="115" customFormat="false" ht="13" hidden="false" customHeight="false" outlineLevel="0" collapsed="false">
      <c r="B115" s="1" t="n">
        <v>2023</v>
      </c>
      <c r="C115" s="1" t="n">
        <v>0.21</v>
      </c>
      <c r="D115" s="1" t="n">
        <v>0.21</v>
      </c>
      <c r="E115" s="1" t="s">
        <v>25</v>
      </c>
      <c r="F115" s="1" t="s">
        <v>25</v>
      </c>
      <c r="G115" s="1" t="n">
        <v>0.98</v>
      </c>
      <c r="H115" s="1" t="n">
        <v>0.06</v>
      </c>
      <c r="I115" s="1" t="n">
        <v>0.33</v>
      </c>
      <c r="J115" s="1" t="s">
        <v>25</v>
      </c>
      <c r="K115" s="1" t="n">
        <v>1.01</v>
      </c>
      <c r="L115" s="1" t="n">
        <v>3.52</v>
      </c>
      <c r="M115" s="1" t="n">
        <v>0.64</v>
      </c>
      <c r="N115" s="1" t="n">
        <v>0.57</v>
      </c>
      <c r="O115" s="1" t="n">
        <v>7.53</v>
      </c>
      <c r="Q115" s="0" t="n">
        <f aca="false">B115</f>
        <v>2023</v>
      </c>
      <c r="R115" s="0" t="n">
        <f aca="false">O115</f>
        <v>7.53</v>
      </c>
      <c r="S115" s="0" t="n">
        <f aca="false">AVERAGE(R111:R115)</f>
        <v>10.566</v>
      </c>
    </row>
    <row r="116" customFormat="false" ht="13" hidden="false" customHeight="false" outlineLevel="0" collapsed="false">
      <c r="B116" s="1" t="n">
        <v>2024</v>
      </c>
      <c r="C116" s="1" t="n">
        <v>0.2</v>
      </c>
      <c r="D116" s="1" t="n">
        <v>0.38</v>
      </c>
      <c r="E116" s="1" t="n">
        <v>0.6</v>
      </c>
      <c r="F116" s="1" t="n">
        <v>0.68</v>
      </c>
      <c r="G116" s="1" t="n">
        <v>2.36</v>
      </c>
      <c r="H116" s="1" t="n">
        <v>0.23</v>
      </c>
      <c r="I116" s="1" t="n">
        <v>1.11</v>
      </c>
      <c r="J116" s="1" t="n">
        <v>0.56</v>
      </c>
      <c r="K116" s="1" t="n">
        <v>4.21</v>
      </c>
      <c r="L116" s="1" t="n">
        <v>0</v>
      </c>
      <c r="M116" s="1" t="n">
        <v>1.48</v>
      </c>
      <c r="N116" s="1" t="s">
        <v>25</v>
      </c>
      <c r="O116" s="1" t="n">
        <v>11.81</v>
      </c>
      <c r="Q116" s="0" t="n">
        <f aca="false">B116</f>
        <v>2024</v>
      </c>
      <c r="R116" s="0" t="n">
        <f aca="false">O116</f>
        <v>11.81</v>
      </c>
      <c r="S116" s="0" t="n">
        <f aca="false">AVERAGE(R112:R116)</f>
        <v>10.072</v>
      </c>
    </row>
    <row r="117" customFormat="false" ht="13" hidden="false" customHeight="false" outlineLevel="0" collapsed="false">
      <c r="B117" s="1" t="n">
        <v>2025</v>
      </c>
      <c r="C117" s="1" t="n">
        <v>0.11</v>
      </c>
      <c r="D117" s="1" t="s">
        <v>25</v>
      </c>
      <c r="E117" s="1" t="s">
        <v>25</v>
      </c>
      <c r="F117" s="1" t="n">
        <v>0.47</v>
      </c>
      <c r="G117" s="1" t="n">
        <v>0.82</v>
      </c>
      <c r="H117" s="1" t="n">
        <v>1.07</v>
      </c>
      <c r="I117" s="1" t="n">
        <v>3.08</v>
      </c>
      <c r="J117" s="1" t="n">
        <v>0.42</v>
      </c>
      <c r="K117" s="1" t="n">
        <v>0.53</v>
      </c>
      <c r="L117" s="1" t="n">
        <v>0.71</v>
      </c>
      <c r="M117" s="1" t="n">
        <v>0.01</v>
      </c>
      <c r="N117" s="1" t="n">
        <v>0.19</v>
      </c>
      <c r="O117" s="1" t="n">
        <v>7.41</v>
      </c>
      <c r="Q117" s="0" t="n">
        <f aca="false">B117</f>
        <v>2025</v>
      </c>
      <c r="R117" s="0" t="n">
        <f aca="false">O117</f>
        <v>7.41</v>
      </c>
      <c r="S117" s="0" t="n">
        <f aca="false">AVERAGE(R113:R117)</f>
        <v>9.982</v>
      </c>
    </row>
    <row r="118" customFormat="false" ht="13" hidden="false" customHeight="false" outlineLevel="0" collapsed="false">
      <c r="B118" s="1" t="n">
        <v>2026</v>
      </c>
      <c r="C118" s="1" t="s">
        <v>23</v>
      </c>
      <c r="D118" s="1" t="s">
        <v>23</v>
      </c>
      <c r="E118" s="1" t="s">
        <v>23</v>
      </c>
      <c r="F118" s="1" t="s">
        <v>23</v>
      </c>
      <c r="G118" s="1" t="s">
        <v>23</v>
      </c>
      <c r="H118" s="1" t="s">
        <v>23</v>
      </c>
      <c r="I118" s="1" t="s">
        <v>23</v>
      </c>
      <c r="J118" s="1" t="s">
        <v>23</v>
      </c>
      <c r="K118" s="1" t="s">
        <v>23</v>
      </c>
      <c r="L118" s="1" t="s">
        <v>23</v>
      </c>
      <c r="M118" s="1" t="s">
        <v>23</v>
      </c>
      <c r="N118" s="1" t="s">
        <v>23</v>
      </c>
      <c r="O118" s="1" t="s">
        <v>23</v>
      </c>
    </row>
  </sheetData>
  <mergeCells count="2">
    <mergeCell ref="B4:P4"/>
    <mergeCell ref="B64:P6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S115"/>
  <sheetViews>
    <sheetView showFormulas="false" showGridLines="true" showRowColHeaders="true" showZeros="true" rightToLeft="false" tabSelected="false" showOutlineSymbols="true" defaultGridColor="true" view="normal" topLeftCell="A9" colorId="64" zoomScale="136" zoomScaleNormal="136" zoomScalePageLayoutView="100" workbookViewId="0">
      <selection pane="topLeft" activeCell="V62" activeCellId="0" sqref="V62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9" min="2" style="0" width="5.19"/>
  </cols>
  <sheetData>
    <row r="4" customFormat="false" ht="24" hidden="false" customHeight="true" outlineLevel="0" collapsed="false">
      <c r="B4" s="1" t="s">
        <v>37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customFormat="false" ht="12.8" hidden="false" customHeight="false" outlineLevel="0" collapsed="false">
      <c r="B5" s="1"/>
    </row>
    <row r="6" customFormat="false" ht="13" hidden="false" customHeight="false" outlineLevel="0" collapsed="false">
      <c r="B6" s="1" t="s">
        <v>8</v>
      </c>
      <c r="C6" s="0" t="s">
        <v>9</v>
      </c>
      <c r="D6" s="0" t="s">
        <v>10</v>
      </c>
      <c r="E6" s="0" t="s">
        <v>11</v>
      </c>
      <c r="F6" s="0" t="s">
        <v>12</v>
      </c>
      <c r="G6" s="0" t="s">
        <v>13</v>
      </c>
      <c r="H6" s="0" t="s">
        <v>14</v>
      </c>
      <c r="I6" s="0" t="s">
        <v>15</v>
      </c>
      <c r="J6" s="0" t="s">
        <v>16</v>
      </c>
      <c r="K6" s="0" t="s">
        <v>17</v>
      </c>
      <c r="L6" s="0" t="s">
        <v>18</v>
      </c>
      <c r="M6" s="0" t="s">
        <v>19</v>
      </c>
      <c r="N6" s="0" t="s">
        <v>20</v>
      </c>
      <c r="O6" s="0" t="s">
        <v>21</v>
      </c>
      <c r="Q6" s="0" t="str">
        <f aca="false">B6</f>
        <v>Year</v>
      </c>
      <c r="R6" s="0" t="str">
        <f aca="false">O6</f>
        <v>Annual</v>
      </c>
      <c r="S6" s="0" t="s">
        <v>22</v>
      </c>
    </row>
    <row r="7" customFormat="false" ht="13" hidden="false" customHeight="false" outlineLevel="0" collapsed="false">
      <c r="B7" s="1" t="n">
        <v>1975</v>
      </c>
      <c r="C7" s="1" t="n">
        <v>46.5</v>
      </c>
      <c r="D7" s="1" t="n">
        <v>47.9</v>
      </c>
      <c r="E7" s="1" t="n">
        <v>56</v>
      </c>
      <c r="F7" s="1" t="n">
        <v>64.8</v>
      </c>
      <c r="G7" s="1" t="n">
        <v>71.8</v>
      </c>
      <c r="H7" s="1" t="n">
        <v>79.7</v>
      </c>
      <c r="I7" s="1" t="n">
        <v>78.6</v>
      </c>
      <c r="J7" s="1" t="n">
        <v>80.6</v>
      </c>
      <c r="K7" s="1" t="n">
        <v>71.6</v>
      </c>
      <c r="L7" s="1" t="n">
        <v>65.2</v>
      </c>
      <c r="M7" s="1" t="n">
        <v>54.7</v>
      </c>
      <c r="N7" s="1" t="n">
        <v>48</v>
      </c>
      <c r="O7" s="1" t="n">
        <v>63.8</v>
      </c>
      <c r="Q7" s="0" t="n">
        <f aca="false">B7</f>
        <v>1975</v>
      </c>
      <c r="R7" s="0" t="n">
        <f aca="false">O7</f>
        <v>63.8</v>
      </c>
    </row>
    <row r="8" customFormat="false" ht="13" hidden="false" customHeight="false" outlineLevel="0" collapsed="false">
      <c r="B8" s="1" t="n">
        <v>1976</v>
      </c>
      <c r="C8" s="1" t="n">
        <v>43.9</v>
      </c>
      <c r="D8" s="1" t="n">
        <v>56.6</v>
      </c>
      <c r="E8" s="1" t="n">
        <v>58</v>
      </c>
      <c r="F8" s="1" t="n">
        <v>65.4</v>
      </c>
      <c r="G8" s="1" t="n">
        <v>68.8</v>
      </c>
      <c r="H8" s="1" t="n">
        <v>79.7</v>
      </c>
      <c r="I8" s="1" t="n">
        <v>76.2</v>
      </c>
      <c r="J8" s="1" t="n">
        <v>80.6</v>
      </c>
      <c r="K8" s="1" t="n">
        <v>73.8</v>
      </c>
      <c r="L8" s="1" t="n">
        <v>58.6</v>
      </c>
      <c r="M8" s="1" t="n">
        <v>47.5</v>
      </c>
      <c r="N8" s="1" t="n">
        <v>45.5</v>
      </c>
      <c r="O8" s="1" t="n">
        <v>62.9</v>
      </c>
      <c r="Q8" s="0" t="n">
        <f aca="false">B8</f>
        <v>1976</v>
      </c>
      <c r="R8" s="0" t="n">
        <f aca="false">O8</f>
        <v>62.9</v>
      </c>
    </row>
    <row r="9" customFormat="false" ht="13" hidden="false" customHeight="false" outlineLevel="0" collapsed="false">
      <c r="B9" s="1" t="n">
        <v>1977</v>
      </c>
      <c r="C9" s="1" t="n">
        <v>40.4</v>
      </c>
      <c r="D9" s="1" t="n">
        <v>51.5</v>
      </c>
      <c r="E9" s="1" t="n">
        <v>57.9</v>
      </c>
      <c r="F9" s="1" t="n">
        <v>65</v>
      </c>
      <c r="G9" s="1" t="n">
        <v>75.5</v>
      </c>
      <c r="H9" s="1" t="n">
        <v>82.3</v>
      </c>
      <c r="I9" s="1" t="n">
        <v>84.7</v>
      </c>
      <c r="J9" s="1" t="n">
        <v>86.1</v>
      </c>
      <c r="K9" s="1" t="n">
        <v>83.5</v>
      </c>
      <c r="L9" s="1" t="n">
        <v>69.2</v>
      </c>
      <c r="M9" s="1" t="n">
        <v>57</v>
      </c>
      <c r="N9" s="1" t="n">
        <v>52.2</v>
      </c>
      <c r="O9" s="1" t="n">
        <v>67.1</v>
      </c>
      <c r="Q9" s="0" t="n">
        <f aca="false">B9</f>
        <v>1977</v>
      </c>
      <c r="R9" s="0" t="n">
        <f aca="false">O9</f>
        <v>67.1</v>
      </c>
    </row>
    <row r="10" customFormat="false" ht="13" hidden="false" customHeight="false" outlineLevel="0" collapsed="false">
      <c r="B10" s="1" t="n">
        <v>1978</v>
      </c>
      <c r="C10" s="1" t="n">
        <v>38.5</v>
      </c>
      <c r="D10" s="1" t="n">
        <v>43.7</v>
      </c>
      <c r="E10" s="1" t="n">
        <v>56.3</v>
      </c>
      <c r="F10" s="1" t="n">
        <v>70.6</v>
      </c>
      <c r="G10" s="1" t="n">
        <v>75.7</v>
      </c>
      <c r="H10" s="1" t="n">
        <v>80.3</v>
      </c>
      <c r="I10" s="1" t="n">
        <v>85.1</v>
      </c>
      <c r="J10" s="1" t="n">
        <v>79.4</v>
      </c>
      <c r="K10" s="1" t="n">
        <v>74.6</v>
      </c>
      <c r="L10" s="1" t="n">
        <v>64.6</v>
      </c>
      <c r="M10" s="1" t="n">
        <v>55.4</v>
      </c>
      <c r="N10" s="1" t="n">
        <v>44.1</v>
      </c>
      <c r="O10" s="1" t="n">
        <v>64</v>
      </c>
      <c r="Q10" s="0" t="n">
        <f aca="false">B10</f>
        <v>1978</v>
      </c>
      <c r="R10" s="0" t="n">
        <f aca="false">O10</f>
        <v>64</v>
      </c>
    </row>
    <row r="11" customFormat="false" ht="13" hidden="false" customHeight="false" outlineLevel="0" collapsed="false">
      <c r="B11" s="1" t="n">
        <v>1979</v>
      </c>
      <c r="C11" s="1" t="n">
        <v>36.1</v>
      </c>
      <c r="D11" s="1" t="n">
        <v>46.7</v>
      </c>
      <c r="E11" s="1" t="n">
        <v>57.2</v>
      </c>
      <c r="F11" s="1" t="n">
        <v>65.3</v>
      </c>
      <c r="G11" s="1" t="n">
        <v>72.1</v>
      </c>
      <c r="H11" s="1" t="n">
        <v>78</v>
      </c>
      <c r="I11" s="1" t="n">
        <v>83.4</v>
      </c>
      <c r="J11" s="1" t="n">
        <v>80.4</v>
      </c>
      <c r="K11" s="1" t="n">
        <v>75.1</v>
      </c>
      <c r="L11" s="1" t="n">
        <v>69.8</v>
      </c>
      <c r="M11" s="1" t="n">
        <v>50.8</v>
      </c>
      <c r="N11" s="1" t="n">
        <v>47.4</v>
      </c>
      <c r="O11" s="1" t="n">
        <v>63.5</v>
      </c>
      <c r="Q11" s="0" t="n">
        <f aca="false">B11</f>
        <v>1979</v>
      </c>
      <c r="R11" s="0" t="n">
        <f aca="false">O11</f>
        <v>63.5</v>
      </c>
      <c r="S11" s="0" t="n">
        <f aca="false">AVERAGE(R7:R11)</f>
        <v>64.26</v>
      </c>
    </row>
    <row r="12" customFormat="false" ht="13" hidden="false" customHeight="false" outlineLevel="0" collapsed="false">
      <c r="B12" s="1" t="n">
        <v>1980</v>
      </c>
      <c r="C12" s="1" t="n">
        <v>46.1</v>
      </c>
      <c r="D12" s="1" t="n">
        <v>49.2</v>
      </c>
      <c r="E12" s="1" t="n">
        <v>55.4</v>
      </c>
      <c r="F12" s="1" t="n">
        <v>63.7</v>
      </c>
      <c r="G12" s="1" t="n">
        <v>71.8</v>
      </c>
      <c r="H12" s="1" t="n">
        <v>82.6</v>
      </c>
      <c r="I12" s="1" t="n">
        <v>86.8</v>
      </c>
      <c r="J12" s="1" t="n">
        <v>84.4</v>
      </c>
      <c r="K12" s="1" t="n">
        <v>76.9</v>
      </c>
      <c r="L12" s="1" t="n">
        <v>64.5</v>
      </c>
      <c r="M12" s="1" t="n">
        <v>53</v>
      </c>
      <c r="N12" s="1" t="n">
        <v>49.8</v>
      </c>
      <c r="O12" s="1" t="n">
        <v>65.4</v>
      </c>
      <c r="Q12" s="0" t="n">
        <f aca="false">B12</f>
        <v>1980</v>
      </c>
      <c r="R12" s="0" t="n">
        <f aca="false">O12</f>
        <v>65.4</v>
      </c>
      <c r="S12" s="0" t="n">
        <f aca="false">AVERAGE(R8:R12)</f>
        <v>64.58</v>
      </c>
    </row>
    <row r="13" customFormat="false" ht="13" hidden="false" customHeight="false" outlineLevel="0" collapsed="false">
      <c r="B13" s="1" t="n">
        <v>1981</v>
      </c>
      <c r="C13" s="1" t="n">
        <v>45.7</v>
      </c>
      <c r="D13" s="1" t="n">
        <v>50.1</v>
      </c>
      <c r="E13" s="1" t="n">
        <v>54.2</v>
      </c>
      <c r="F13" s="1" t="n">
        <v>66.4</v>
      </c>
      <c r="G13" s="1" t="n">
        <v>70.7</v>
      </c>
      <c r="H13" s="1" t="n">
        <v>77.8</v>
      </c>
      <c r="I13" s="1" t="n">
        <v>82</v>
      </c>
      <c r="J13" s="1" t="n">
        <v>80</v>
      </c>
      <c r="K13" s="1" t="n">
        <v>74.2</v>
      </c>
      <c r="L13" s="1" t="n">
        <v>64.6</v>
      </c>
      <c r="M13" s="1" t="n">
        <v>55.5</v>
      </c>
      <c r="N13" s="1" t="n">
        <v>48.7</v>
      </c>
      <c r="O13" s="1" t="n">
        <v>64.2</v>
      </c>
      <c r="Q13" s="0" t="n">
        <f aca="false">B13</f>
        <v>1981</v>
      </c>
      <c r="R13" s="0" t="n">
        <f aca="false">O13</f>
        <v>64.2</v>
      </c>
      <c r="S13" s="0" t="n">
        <f aca="false">AVERAGE(R9:R13)</f>
        <v>64.84</v>
      </c>
    </row>
    <row r="14" customFormat="false" ht="13" hidden="false" customHeight="false" outlineLevel="0" collapsed="false">
      <c r="B14" s="1" t="n">
        <v>1982</v>
      </c>
      <c r="C14" s="1" t="n">
        <v>46</v>
      </c>
      <c r="D14" s="1" t="n">
        <v>45.9</v>
      </c>
      <c r="E14" s="1" t="n">
        <v>59.1</v>
      </c>
      <c r="F14" s="1" t="n">
        <v>63.5</v>
      </c>
      <c r="G14" s="1" t="n">
        <v>69.6</v>
      </c>
      <c r="H14" s="1" t="n">
        <v>77.8</v>
      </c>
      <c r="I14" s="1" t="n">
        <v>83.2</v>
      </c>
      <c r="J14" s="1" t="n">
        <v>84.6</v>
      </c>
      <c r="K14" s="1" t="n">
        <v>77.4</v>
      </c>
      <c r="L14" s="1" t="n">
        <v>66</v>
      </c>
      <c r="M14" s="1" t="n">
        <v>54.3</v>
      </c>
      <c r="N14" s="1" t="n">
        <v>45.8</v>
      </c>
      <c r="O14" s="1" t="n">
        <v>64.4</v>
      </c>
      <c r="Q14" s="0" t="n">
        <f aca="false">B14</f>
        <v>1982</v>
      </c>
      <c r="R14" s="0" t="n">
        <f aca="false">O14</f>
        <v>64.4</v>
      </c>
      <c r="S14" s="0" t="n">
        <f aca="false">AVERAGE(R10:R14)</f>
        <v>64.3</v>
      </c>
    </row>
    <row r="15" customFormat="false" ht="13" hidden="false" customHeight="false" outlineLevel="0" collapsed="false">
      <c r="B15" s="1" t="n">
        <v>1983</v>
      </c>
      <c r="C15" s="1" t="n">
        <v>45</v>
      </c>
      <c r="D15" s="1" t="n">
        <v>48.8</v>
      </c>
      <c r="E15" s="1" t="n">
        <v>56.6</v>
      </c>
      <c r="F15" s="1" t="n">
        <v>62.2</v>
      </c>
      <c r="G15" s="1" t="n">
        <v>72.5</v>
      </c>
      <c r="H15" s="1" t="n">
        <v>76.6</v>
      </c>
      <c r="I15" s="1" t="n">
        <v>82.2</v>
      </c>
      <c r="J15" s="1" t="n">
        <v>82</v>
      </c>
      <c r="K15" s="1" t="n">
        <v>77.4</v>
      </c>
      <c r="L15" s="1" t="n">
        <v>70.2</v>
      </c>
      <c r="M15" s="1" t="n">
        <v>58.4</v>
      </c>
      <c r="N15" s="1" t="n">
        <v>36.2</v>
      </c>
      <c r="O15" s="1" t="n">
        <v>64</v>
      </c>
      <c r="Q15" s="0" t="n">
        <f aca="false">B15</f>
        <v>1983</v>
      </c>
      <c r="R15" s="0" t="n">
        <f aca="false">O15</f>
        <v>64</v>
      </c>
      <c r="S15" s="0" t="n">
        <f aca="false">AVERAGE(R11:R15)</f>
        <v>64.3</v>
      </c>
    </row>
    <row r="16" customFormat="false" ht="13" hidden="false" customHeight="false" outlineLevel="0" collapsed="false">
      <c r="B16" s="1" t="n">
        <v>1984</v>
      </c>
      <c r="C16" s="1" t="n">
        <v>40.4</v>
      </c>
      <c r="D16" s="1" t="n">
        <v>50.3</v>
      </c>
      <c r="E16" s="1" t="n">
        <v>57.4</v>
      </c>
      <c r="F16" s="1" t="n">
        <v>65.1</v>
      </c>
      <c r="G16" s="1" t="n">
        <v>76</v>
      </c>
      <c r="H16" s="1" t="n">
        <v>82.3</v>
      </c>
      <c r="I16" s="1" t="n">
        <v>81.5</v>
      </c>
      <c r="J16" s="1" t="n">
        <v>82.8</v>
      </c>
      <c r="K16" s="1" t="n">
        <v>72.5</v>
      </c>
      <c r="L16" s="1" t="n">
        <v>64.5</v>
      </c>
      <c r="M16" s="1" t="n">
        <v>53</v>
      </c>
      <c r="N16" s="1" t="n">
        <v>50.2</v>
      </c>
      <c r="O16" s="1" t="n">
        <v>64.7</v>
      </c>
      <c r="Q16" s="0" t="n">
        <f aca="false">B16</f>
        <v>1984</v>
      </c>
      <c r="R16" s="0" t="n">
        <f aca="false">O16</f>
        <v>64.7</v>
      </c>
      <c r="S16" s="0" t="n">
        <f aca="false">AVERAGE(R12:R16)</f>
        <v>64.54</v>
      </c>
    </row>
    <row r="17" customFormat="false" ht="13" hidden="false" customHeight="false" outlineLevel="0" collapsed="false">
      <c r="B17" s="1" t="n">
        <v>1985</v>
      </c>
      <c r="C17" s="1" t="n">
        <v>38.8</v>
      </c>
      <c r="D17" s="1" t="n">
        <v>46.2</v>
      </c>
      <c r="E17" s="1" t="n">
        <v>59.3</v>
      </c>
      <c r="F17" s="1" t="n">
        <v>68.1</v>
      </c>
      <c r="G17" s="1" t="n">
        <v>75</v>
      </c>
      <c r="H17" s="1" t="n">
        <v>77.5</v>
      </c>
      <c r="I17" s="1" t="n">
        <v>80.4</v>
      </c>
      <c r="J17" s="1" t="n">
        <v>84.4</v>
      </c>
      <c r="K17" s="1" t="n">
        <v>75.7</v>
      </c>
      <c r="L17" s="1" t="n">
        <v>66.8</v>
      </c>
      <c r="M17" s="1" t="n">
        <v>57.9</v>
      </c>
      <c r="N17" s="1" t="n">
        <v>43.6</v>
      </c>
      <c r="O17" s="1" t="n">
        <v>64.5</v>
      </c>
      <c r="Q17" s="0" t="n">
        <f aca="false">B17</f>
        <v>1985</v>
      </c>
      <c r="R17" s="0" t="n">
        <f aca="false">O17</f>
        <v>64.5</v>
      </c>
      <c r="S17" s="0" t="n">
        <f aca="false">AVERAGE(R13:R17)</f>
        <v>64.36</v>
      </c>
    </row>
    <row r="18" customFormat="false" ht="13" hidden="false" customHeight="false" outlineLevel="0" collapsed="false">
      <c r="B18" s="1" t="n">
        <v>1986</v>
      </c>
      <c r="C18" s="1" t="n">
        <v>48.4</v>
      </c>
      <c r="D18" s="1" t="n">
        <v>52.8</v>
      </c>
      <c r="E18" s="1" t="n">
        <v>60.9</v>
      </c>
      <c r="F18" s="1" t="n">
        <v>70.8</v>
      </c>
      <c r="G18" s="1" t="n">
        <v>73.7</v>
      </c>
      <c r="H18" s="1" t="n">
        <v>78</v>
      </c>
      <c r="I18" s="1" t="n">
        <v>83.3</v>
      </c>
      <c r="J18" s="1" t="n">
        <v>81.3</v>
      </c>
      <c r="K18" s="1" t="n">
        <v>77.9</v>
      </c>
      <c r="L18" s="1" t="n">
        <v>63.8</v>
      </c>
      <c r="M18" s="1" t="n">
        <v>53</v>
      </c>
      <c r="N18" s="1" t="n">
        <v>45.3</v>
      </c>
      <c r="O18" s="1" t="n">
        <v>65.8</v>
      </c>
      <c r="Q18" s="0" t="n">
        <f aca="false">B18</f>
        <v>1986</v>
      </c>
      <c r="R18" s="0" t="n">
        <f aca="false">O18</f>
        <v>65.8</v>
      </c>
      <c r="S18" s="0" t="n">
        <f aca="false">AVERAGE(R14:R18)</f>
        <v>64.68</v>
      </c>
    </row>
    <row r="19" customFormat="false" ht="13" hidden="false" customHeight="false" outlineLevel="0" collapsed="false">
      <c r="B19" s="1" t="n">
        <v>1987</v>
      </c>
      <c r="C19" s="1" t="n">
        <v>44.9</v>
      </c>
      <c r="D19" s="1" t="n">
        <v>49.9</v>
      </c>
      <c r="E19" s="1" t="n">
        <v>51.3</v>
      </c>
      <c r="F19" s="1" t="n">
        <v>61.5</v>
      </c>
      <c r="G19" s="1" t="n">
        <v>71</v>
      </c>
      <c r="H19" s="1" t="n">
        <v>76</v>
      </c>
      <c r="I19" s="1" t="n">
        <v>80.1</v>
      </c>
      <c r="J19" s="1" t="n">
        <v>82.4</v>
      </c>
      <c r="K19" s="1" t="n">
        <v>72.9</v>
      </c>
      <c r="L19" s="1" t="n">
        <v>66.4</v>
      </c>
      <c r="M19" s="1" t="n">
        <v>53.5</v>
      </c>
      <c r="N19" s="1" t="n">
        <v>46.1</v>
      </c>
      <c r="O19" s="1" t="n">
        <v>63</v>
      </c>
      <c r="Q19" s="0" t="n">
        <f aca="false">B19</f>
        <v>1987</v>
      </c>
      <c r="R19" s="0" t="n">
        <f aca="false">O19</f>
        <v>63</v>
      </c>
      <c r="S19" s="0" t="n">
        <f aca="false">AVERAGE(R15:R19)</f>
        <v>64.4</v>
      </c>
    </row>
    <row r="20" customFormat="false" ht="13" hidden="false" customHeight="false" outlineLevel="0" collapsed="false">
      <c r="B20" s="1" t="n">
        <v>1988</v>
      </c>
      <c r="C20" s="1" t="n">
        <v>42.6</v>
      </c>
      <c r="D20" s="1" t="n">
        <v>47.8</v>
      </c>
      <c r="E20" s="1" t="n">
        <v>56.8</v>
      </c>
      <c r="F20" s="1" t="n">
        <v>64.6</v>
      </c>
      <c r="G20" s="1" t="n">
        <v>70.7</v>
      </c>
      <c r="H20" s="1" t="n">
        <v>79.1</v>
      </c>
      <c r="I20" s="1" t="n">
        <v>80.7</v>
      </c>
      <c r="J20" s="1" t="n">
        <v>81.8</v>
      </c>
      <c r="K20" s="1" t="n">
        <v>75.4</v>
      </c>
      <c r="L20" s="1" t="n">
        <v>66.1</v>
      </c>
      <c r="M20" s="1" t="n">
        <v>57.9</v>
      </c>
      <c r="N20" s="1" t="n">
        <v>48</v>
      </c>
      <c r="O20" s="1" t="n">
        <v>64.3</v>
      </c>
      <c r="Q20" s="0" t="n">
        <f aca="false">B20</f>
        <v>1988</v>
      </c>
      <c r="R20" s="0" t="n">
        <f aca="false">O20</f>
        <v>64.3</v>
      </c>
      <c r="S20" s="0" t="n">
        <f aca="false">AVERAGE(R16:R20)</f>
        <v>64.46</v>
      </c>
    </row>
    <row r="21" customFormat="false" ht="13" hidden="false" customHeight="false" outlineLevel="0" collapsed="false">
      <c r="B21" s="1" t="n">
        <v>1989</v>
      </c>
      <c r="C21" s="1" t="n">
        <v>50.2</v>
      </c>
      <c r="D21" s="1" t="n">
        <v>44.7</v>
      </c>
      <c r="E21" s="1" t="n">
        <v>58.4</v>
      </c>
      <c r="F21" s="1" t="n">
        <v>66.6</v>
      </c>
      <c r="G21" s="1" t="n">
        <v>78.1</v>
      </c>
      <c r="H21" s="1" t="n">
        <v>77.9</v>
      </c>
      <c r="I21" s="1" t="n">
        <v>83.1</v>
      </c>
      <c r="J21" s="1" t="n">
        <v>81.9</v>
      </c>
      <c r="K21" s="1" t="n">
        <v>72.2</v>
      </c>
      <c r="L21" s="1" t="n">
        <v>67.3</v>
      </c>
      <c r="M21" s="1" t="n">
        <v>56.4</v>
      </c>
      <c r="N21" s="1" t="n">
        <v>39.4</v>
      </c>
      <c r="O21" s="1" t="n">
        <v>64.7</v>
      </c>
      <c r="Q21" s="0" t="n">
        <f aca="false">B21</f>
        <v>1989</v>
      </c>
      <c r="R21" s="0" t="n">
        <f aca="false">O21</f>
        <v>64.7</v>
      </c>
      <c r="S21" s="0" t="n">
        <f aca="false">AVERAGE(R17:R21)</f>
        <v>64.46</v>
      </c>
    </row>
    <row r="22" customFormat="false" ht="13" hidden="false" customHeight="false" outlineLevel="0" collapsed="false">
      <c r="B22" s="1" t="n">
        <v>1990</v>
      </c>
      <c r="C22" s="1" t="n">
        <v>50.6</v>
      </c>
      <c r="D22" s="1" t="n">
        <v>53.3</v>
      </c>
      <c r="E22" s="1" t="n">
        <v>57.7</v>
      </c>
      <c r="F22" s="1" t="n">
        <v>64.7</v>
      </c>
      <c r="G22" s="1" t="n">
        <v>73.2</v>
      </c>
      <c r="H22" s="1" t="n">
        <v>85.1</v>
      </c>
      <c r="I22" s="1" t="n">
        <v>79</v>
      </c>
      <c r="J22" s="1" t="n">
        <v>80</v>
      </c>
      <c r="K22" s="1" t="n">
        <v>75</v>
      </c>
      <c r="L22" s="1" t="n">
        <v>63.6</v>
      </c>
      <c r="M22" s="1" t="n">
        <v>57.1</v>
      </c>
      <c r="N22" s="1" t="n">
        <v>45</v>
      </c>
      <c r="O22" s="1" t="n">
        <v>65.4</v>
      </c>
      <c r="Q22" s="0" t="n">
        <f aca="false">B22</f>
        <v>1990</v>
      </c>
      <c r="R22" s="0" t="n">
        <f aca="false">O22</f>
        <v>65.4</v>
      </c>
      <c r="S22" s="0" t="n">
        <f aca="false">AVERAGE(R18:R22)</f>
        <v>64.64</v>
      </c>
    </row>
    <row r="23" customFormat="false" ht="13" hidden="false" customHeight="false" outlineLevel="0" collapsed="false">
      <c r="B23" s="1" t="n">
        <v>1991</v>
      </c>
      <c r="C23" s="1" t="n">
        <v>43.7</v>
      </c>
      <c r="D23" s="1" t="n">
        <v>51.8</v>
      </c>
      <c r="E23" s="1" t="n">
        <v>58.8</v>
      </c>
      <c r="F23" s="1" t="n">
        <v>66.7</v>
      </c>
      <c r="G23" s="1" t="n">
        <v>76.5</v>
      </c>
      <c r="H23" s="1" t="n">
        <v>78.5</v>
      </c>
      <c r="I23" s="1" t="n">
        <v>81.4</v>
      </c>
      <c r="J23" s="1" t="n">
        <v>80.3</v>
      </c>
      <c r="K23" s="1" t="n">
        <v>71.9</v>
      </c>
      <c r="L23" s="1" t="n">
        <v>65.8</v>
      </c>
      <c r="M23" s="1" t="n">
        <v>50</v>
      </c>
      <c r="N23" s="1" t="n">
        <v>49.3</v>
      </c>
      <c r="O23" s="1" t="n">
        <v>64.6</v>
      </c>
      <c r="Q23" s="0" t="n">
        <f aca="false">B23</f>
        <v>1991</v>
      </c>
      <c r="R23" s="0" t="n">
        <f aca="false">O23</f>
        <v>64.6</v>
      </c>
      <c r="S23" s="0" t="n">
        <f aca="false">AVERAGE(R19:R23)</f>
        <v>64.4</v>
      </c>
    </row>
    <row r="24" customFormat="false" ht="13" hidden="false" customHeight="false" outlineLevel="0" collapsed="false">
      <c r="B24" s="1" t="n">
        <v>1992</v>
      </c>
      <c r="C24" s="1" t="n">
        <v>45.6</v>
      </c>
      <c r="D24" s="1" t="n">
        <v>52.9</v>
      </c>
      <c r="E24" s="1" t="n">
        <v>58.4</v>
      </c>
      <c r="F24" s="1" t="n">
        <v>64.8</v>
      </c>
      <c r="G24" s="1" t="n">
        <v>70.5</v>
      </c>
      <c r="H24" s="1" t="n">
        <v>79.2</v>
      </c>
      <c r="I24" s="1" t="n">
        <v>83</v>
      </c>
      <c r="J24" s="1" t="n">
        <v>79.3</v>
      </c>
      <c r="K24" s="1" t="n">
        <v>77.6</v>
      </c>
      <c r="L24" s="1" t="n">
        <v>68.3</v>
      </c>
      <c r="M24" s="1" t="n">
        <v>52.9</v>
      </c>
      <c r="N24" s="1" t="n">
        <v>49.6</v>
      </c>
      <c r="O24" s="1" t="n">
        <v>65.2</v>
      </c>
      <c r="Q24" s="0" t="n">
        <f aca="false">B24</f>
        <v>1992</v>
      </c>
      <c r="R24" s="0" t="n">
        <f aca="false">O24</f>
        <v>65.2</v>
      </c>
      <c r="S24" s="0" t="n">
        <f aca="false">AVERAGE(R20:R24)</f>
        <v>64.84</v>
      </c>
    </row>
    <row r="25" customFormat="false" ht="13" hidden="false" customHeight="false" outlineLevel="0" collapsed="false">
      <c r="B25" s="1" t="n">
        <v>1993</v>
      </c>
      <c r="C25" s="1" t="n">
        <v>44.8</v>
      </c>
      <c r="D25" s="1" t="n">
        <v>49.2</v>
      </c>
      <c r="E25" s="1" t="n">
        <v>56.8</v>
      </c>
      <c r="F25" s="1" t="n">
        <v>66.3</v>
      </c>
      <c r="G25" s="1" t="n">
        <v>72.4</v>
      </c>
      <c r="H25" s="1" t="n">
        <v>81.2</v>
      </c>
      <c r="I25" s="1" t="n">
        <v>85.8</v>
      </c>
      <c r="J25" s="1" t="n">
        <v>84.4</v>
      </c>
      <c r="K25" s="1" t="n">
        <v>74</v>
      </c>
      <c r="L25" s="1" t="n">
        <v>64</v>
      </c>
      <c r="M25" s="1" t="n">
        <v>51.9</v>
      </c>
      <c r="N25" s="1" t="n">
        <v>50</v>
      </c>
      <c r="O25" s="1" t="n">
        <v>65.1</v>
      </c>
      <c r="Q25" s="0" t="n">
        <f aca="false">B25</f>
        <v>1993</v>
      </c>
      <c r="R25" s="0" t="n">
        <f aca="false">O25</f>
        <v>65.1</v>
      </c>
      <c r="S25" s="0" t="n">
        <f aca="false">AVERAGE(R21:R25)</f>
        <v>65</v>
      </c>
    </row>
    <row r="26" customFormat="false" ht="13" hidden="false" customHeight="false" outlineLevel="0" collapsed="false">
      <c r="B26" s="1" t="n">
        <v>1994</v>
      </c>
      <c r="C26" s="1" t="n">
        <v>46.8</v>
      </c>
      <c r="D26" s="1" t="n">
        <v>51</v>
      </c>
      <c r="E26" s="1" t="n">
        <v>60.5</v>
      </c>
      <c r="F26" s="1" t="n">
        <v>66.5</v>
      </c>
      <c r="G26" s="1" t="n">
        <v>73.3</v>
      </c>
      <c r="H26" s="1" t="n">
        <v>84.1</v>
      </c>
      <c r="I26" s="1" t="n">
        <v>85.7</v>
      </c>
      <c r="J26" s="1" t="n">
        <v>84</v>
      </c>
      <c r="K26" s="1" t="n">
        <v>74.4</v>
      </c>
      <c r="L26" s="1" t="n">
        <v>66.6</v>
      </c>
      <c r="M26" s="1" t="n">
        <v>56.6</v>
      </c>
      <c r="N26" s="1" t="n">
        <v>49.9</v>
      </c>
      <c r="O26" s="1" t="n">
        <v>66.6</v>
      </c>
      <c r="Q26" s="0" t="n">
        <f aca="false">B26</f>
        <v>1994</v>
      </c>
      <c r="R26" s="0" t="n">
        <f aca="false">O26</f>
        <v>66.6</v>
      </c>
      <c r="S26" s="0" t="n">
        <f aca="false">AVERAGE(R22:R26)</f>
        <v>65.38</v>
      </c>
    </row>
    <row r="27" customFormat="false" ht="13" hidden="false" customHeight="false" outlineLevel="0" collapsed="false">
      <c r="B27" s="1" t="n">
        <v>1995</v>
      </c>
      <c r="C27" s="1" t="n">
        <v>48.7</v>
      </c>
      <c r="D27" s="1" t="n">
        <v>52.3</v>
      </c>
      <c r="E27" s="1" t="n">
        <v>55.2</v>
      </c>
      <c r="F27" s="1" t="n">
        <v>65.7</v>
      </c>
      <c r="G27" s="1" t="n">
        <v>73.9</v>
      </c>
      <c r="H27" s="1" t="n">
        <v>77.5</v>
      </c>
      <c r="I27" s="1" t="n">
        <v>84.2</v>
      </c>
      <c r="J27" s="1" t="n">
        <v>82.3</v>
      </c>
      <c r="K27" s="1" t="n">
        <v>75.8</v>
      </c>
      <c r="L27" s="1" t="n">
        <v>66</v>
      </c>
      <c r="M27" s="1" t="n">
        <v>55.2</v>
      </c>
      <c r="N27" s="1" t="n">
        <v>48.3</v>
      </c>
      <c r="O27" s="1" t="n">
        <v>65.4</v>
      </c>
      <c r="Q27" s="0" t="n">
        <f aca="false">B27</f>
        <v>1995</v>
      </c>
      <c r="R27" s="0" t="n">
        <f aca="false">O27</f>
        <v>65.4</v>
      </c>
      <c r="S27" s="0" t="n">
        <f aca="false">AVERAGE(R23:R27)</f>
        <v>65.38</v>
      </c>
    </row>
    <row r="28" customFormat="false" ht="13" hidden="false" customHeight="false" outlineLevel="0" collapsed="false">
      <c r="B28" s="1" t="n">
        <v>1996</v>
      </c>
      <c r="C28" s="1" t="n">
        <v>45.4</v>
      </c>
      <c r="D28" s="1" t="n">
        <v>52.7</v>
      </c>
      <c r="E28" s="1" t="n">
        <v>53.6</v>
      </c>
      <c r="F28" s="1" t="n">
        <v>64.7</v>
      </c>
      <c r="G28" s="1" t="n">
        <v>80.6</v>
      </c>
      <c r="H28" s="1" t="n">
        <v>82.3</v>
      </c>
      <c r="I28" s="1" t="n">
        <v>85.4</v>
      </c>
      <c r="J28" s="1" t="n">
        <v>81.3</v>
      </c>
      <c r="K28" s="1" t="n">
        <v>73</v>
      </c>
      <c r="L28" s="1" t="n">
        <v>65.1</v>
      </c>
      <c r="M28" s="1" t="n">
        <v>54.3</v>
      </c>
      <c r="N28" s="1" t="n">
        <v>48.9</v>
      </c>
      <c r="O28" s="1" t="n">
        <v>65.6</v>
      </c>
      <c r="Q28" s="0" t="n">
        <f aca="false">B28</f>
        <v>1996</v>
      </c>
      <c r="R28" s="0" t="n">
        <f aca="false">O28</f>
        <v>65.6</v>
      </c>
      <c r="S28" s="0" t="n">
        <f aca="false">AVERAGE(R24:R28)</f>
        <v>65.58</v>
      </c>
    </row>
    <row r="29" customFormat="false" ht="13" hidden="false" customHeight="false" outlineLevel="0" collapsed="false">
      <c r="B29" s="1" t="n">
        <v>1997</v>
      </c>
      <c r="C29" s="1" t="n">
        <v>43.9</v>
      </c>
      <c r="D29" s="1" t="n">
        <v>46.6</v>
      </c>
      <c r="E29" s="1" t="n">
        <v>58.2</v>
      </c>
      <c r="F29" s="1" t="n">
        <v>59.2</v>
      </c>
      <c r="G29" s="1" t="n">
        <v>69.6</v>
      </c>
      <c r="H29" s="1" t="n">
        <v>77.2</v>
      </c>
      <c r="I29" s="1" t="n">
        <v>83.8</v>
      </c>
      <c r="J29" s="1" t="n">
        <v>82.7</v>
      </c>
      <c r="K29" s="1" t="n">
        <v>78.6</v>
      </c>
      <c r="L29" s="1" t="n">
        <v>66.5</v>
      </c>
      <c r="M29" s="1" t="n">
        <v>51.4</v>
      </c>
      <c r="N29" s="1" t="n">
        <v>43.9</v>
      </c>
      <c r="O29" s="1" t="n">
        <v>63.5</v>
      </c>
      <c r="Q29" s="0" t="n">
        <f aca="false">B29</f>
        <v>1997</v>
      </c>
      <c r="R29" s="0" t="n">
        <f aca="false">O29</f>
        <v>63.5</v>
      </c>
      <c r="S29" s="0" t="n">
        <f aca="false">AVERAGE(R25:R29)</f>
        <v>65.24</v>
      </c>
    </row>
    <row r="30" customFormat="false" ht="13" hidden="false" customHeight="false" outlineLevel="0" collapsed="false">
      <c r="B30" s="1" t="n">
        <v>1998</v>
      </c>
      <c r="C30" s="1" t="n">
        <v>49.5</v>
      </c>
      <c r="D30" s="1" t="n">
        <v>49.9</v>
      </c>
      <c r="E30" s="1" t="n">
        <v>55</v>
      </c>
      <c r="F30" s="1" t="n">
        <v>64.7</v>
      </c>
      <c r="G30" s="1" t="n">
        <v>79.9</v>
      </c>
      <c r="H30" s="1" t="n">
        <v>84.3</v>
      </c>
      <c r="I30" s="1" t="n">
        <v>87.4</v>
      </c>
      <c r="J30" s="1" t="n">
        <v>80.9</v>
      </c>
      <c r="K30" s="1" t="n">
        <v>78.8</v>
      </c>
      <c r="L30" s="1" t="n">
        <v>67.9</v>
      </c>
      <c r="M30" s="1" t="n">
        <v>57.5</v>
      </c>
      <c r="N30" s="1" t="n">
        <v>46.5</v>
      </c>
      <c r="O30" s="1" t="n">
        <v>66.9</v>
      </c>
      <c r="Q30" s="0" t="n">
        <f aca="false">B30</f>
        <v>1998</v>
      </c>
      <c r="R30" s="0" t="n">
        <f aca="false">O30</f>
        <v>66.9</v>
      </c>
      <c r="S30" s="0" t="n">
        <f aca="false">AVERAGE(R26:R30)</f>
        <v>65.6</v>
      </c>
    </row>
    <row r="31" customFormat="false" ht="13" hidden="false" customHeight="false" outlineLevel="0" collapsed="false">
      <c r="B31" s="1" t="n">
        <v>1999</v>
      </c>
      <c r="C31" s="1" t="n">
        <v>50.4</v>
      </c>
      <c r="D31" s="1" t="n">
        <v>55.7</v>
      </c>
      <c r="E31" s="1" t="n">
        <v>57.2</v>
      </c>
      <c r="F31" s="1" t="n">
        <v>66.9</v>
      </c>
      <c r="G31" s="1" t="n">
        <v>74.8</v>
      </c>
      <c r="H31" s="1" t="n">
        <v>79.6</v>
      </c>
      <c r="I31" s="1" t="n">
        <v>82.6</v>
      </c>
      <c r="J31" s="1" t="n">
        <v>85.1</v>
      </c>
      <c r="K31" s="1" t="n">
        <v>77.3</v>
      </c>
      <c r="L31" s="1" t="n">
        <v>66.2</v>
      </c>
      <c r="M31" s="1" t="n">
        <v>59.1</v>
      </c>
      <c r="N31" s="1" t="n">
        <v>49.1</v>
      </c>
      <c r="O31" s="1" t="n">
        <v>67</v>
      </c>
      <c r="Q31" s="0" t="n">
        <f aca="false">B31</f>
        <v>1999</v>
      </c>
      <c r="R31" s="0" t="n">
        <f aca="false">O31</f>
        <v>67</v>
      </c>
      <c r="S31" s="0" t="n">
        <f aca="false">AVERAGE(R27:R31)</f>
        <v>65.68</v>
      </c>
    </row>
    <row r="32" customFormat="false" ht="13" hidden="false" customHeight="false" outlineLevel="0" collapsed="false">
      <c r="B32" s="1" t="n">
        <v>2000</v>
      </c>
      <c r="C32" s="1" t="n">
        <v>50.8</v>
      </c>
      <c r="D32" s="1" t="n">
        <v>57.5</v>
      </c>
      <c r="E32" s="1" t="n">
        <v>63</v>
      </c>
      <c r="F32" s="1" t="n">
        <v>70</v>
      </c>
      <c r="G32" s="1" t="n">
        <v>81.1</v>
      </c>
      <c r="H32" s="1" t="n">
        <v>80.1</v>
      </c>
      <c r="I32" s="1" t="n">
        <v>87.1</v>
      </c>
      <c r="J32" s="1" t="n">
        <v>85.8</v>
      </c>
      <c r="K32" s="1" t="n">
        <v>78.4</v>
      </c>
      <c r="L32" s="1" t="n">
        <v>66.5</v>
      </c>
      <c r="M32" s="1" t="n">
        <v>49.1</v>
      </c>
      <c r="N32" s="1" t="n">
        <v>42.6</v>
      </c>
      <c r="O32" s="1" t="n">
        <v>67.7</v>
      </c>
      <c r="Q32" s="0" t="n">
        <f aca="false">B32</f>
        <v>2000</v>
      </c>
      <c r="R32" s="0" t="n">
        <f aca="false">O32</f>
        <v>67.7</v>
      </c>
      <c r="S32" s="0" t="n">
        <f aca="false">AVERAGE(R28:R32)</f>
        <v>66.14</v>
      </c>
    </row>
    <row r="33" customFormat="false" ht="13" hidden="false" customHeight="false" outlineLevel="0" collapsed="false">
      <c r="B33" s="1" t="n">
        <v>2001</v>
      </c>
      <c r="C33" s="1" t="n">
        <v>43.2</v>
      </c>
      <c r="D33" s="1" t="n">
        <v>50.5</v>
      </c>
      <c r="E33" s="1" t="n">
        <v>52.3</v>
      </c>
      <c r="F33" s="1" t="n">
        <v>67.2</v>
      </c>
      <c r="G33" s="1" t="n">
        <v>75.6</v>
      </c>
      <c r="H33" s="1" t="n">
        <v>83.6</v>
      </c>
      <c r="I33" s="1" t="n">
        <v>87.4</v>
      </c>
      <c r="J33" s="1" t="n">
        <v>83.1</v>
      </c>
      <c r="K33" s="1" t="n">
        <v>74.4</v>
      </c>
      <c r="L33" s="1" t="n">
        <v>65.8</v>
      </c>
      <c r="M33" s="1" t="n">
        <v>58.3</v>
      </c>
      <c r="N33" s="1" t="n">
        <v>47.5</v>
      </c>
      <c r="O33" s="1" t="n">
        <v>65.7</v>
      </c>
      <c r="Q33" s="0" t="n">
        <f aca="false">B33</f>
        <v>2001</v>
      </c>
      <c r="R33" s="0" t="n">
        <f aca="false">O33</f>
        <v>65.7</v>
      </c>
      <c r="S33" s="0" t="n">
        <f aca="false">AVERAGE(R29:R33)</f>
        <v>66.16</v>
      </c>
    </row>
    <row r="34" customFormat="false" ht="13" hidden="false" customHeight="false" outlineLevel="0" collapsed="false">
      <c r="B34" s="1" t="n">
        <v>2002</v>
      </c>
      <c r="C34" s="1" t="n">
        <v>48.5</v>
      </c>
      <c r="D34" s="1" t="n">
        <v>46.7</v>
      </c>
      <c r="E34" s="1" t="n">
        <v>55.9</v>
      </c>
      <c r="F34" s="1" t="n">
        <v>71.1</v>
      </c>
      <c r="G34" s="1" t="n">
        <v>76.3</v>
      </c>
      <c r="H34" s="1" t="n">
        <v>81.6</v>
      </c>
      <c r="I34" s="1" t="n">
        <v>80.9</v>
      </c>
      <c r="J34" s="1" t="n">
        <v>84.6</v>
      </c>
      <c r="K34" s="1" t="n">
        <v>75.9</v>
      </c>
      <c r="L34" s="1" t="n">
        <v>63.3</v>
      </c>
      <c r="M34" s="1" t="n">
        <v>51.5</v>
      </c>
      <c r="N34" s="1" t="n">
        <v>46.7</v>
      </c>
      <c r="O34" s="1" t="n">
        <v>65.3</v>
      </c>
      <c r="Q34" s="0" t="n">
        <f aca="false">B34</f>
        <v>2002</v>
      </c>
      <c r="R34" s="0" t="n">
        <f aca="false">O34</f>
        <v>65.3</v>
      </c>
      <c r="S34" s="0" t="n">
        <f aca="false">AVERAGE(R30:R34)</f>
        <v>66.52</v>
      </c>
    </row>
    <row r="35" customFormat="false" ht="13" hidden="false" customHeight="false" outlineLevel="0" collapsed="false">
      <c r="B35" s="1" t="n">
        <v>2003</v>
      </c>
      <c r="C35" s="1" t="n">
        <v>45.9</v>
      </c>
      <c r="D35" s="1" t="n">
        <v>47.6</v>
      </c>
      <c r="E35" s="1" t="n">
        <v>57.6</v>
      </c>
      <c r="F35" s="1" t="n">
        <v>68.1</v>
      </c>
      <c r="G35" s="1" t="n">
        <v>77.1</v>
      </c>
      <c r="H35" s="1" t="n">
        <v>78.5</v>
      </c>
      <c r="I35" s="1" t="n">
        <v>82.1</v>
      </c>
      <c r="J35" s="1" t="n">
        <v>83.3</v>
      </c>
      <c r="K35" s="1" t="n">
        <v>74</v>
      </c>
      <c r="L35" s="1" t="n">
        <v>66.2</v>
      </c>
      <c r="M35" s="1" t="n">
        <v>56.5</v>
      </c>
      <c r="N35" s="1" t="n">
        <v>49</v>
      </c>
      <c r="O35" s="1" t="n">
        <v>65.5</v>
      </c>
      <c r="Q35" s="0" t="n">
        <f aca="false">B35</f>
        <v>2003</v>
      </c>
      <c r="R35" s="0" t="n">
        <f aca="false">O35</f>
        <v>65.5</v>
      </c>
      <c r="S35" s="0" t="n">
        <f aca="false">AVERAGE(R31:R35)</f>
        <v>66.24</v>
      </c>
    </row>
    <row r="36" customFormat="false" ht="13" hidden="false" customHeight="false" outlineLevel="0" collapsed="false">
      <c r="B36" s="1" t="n">
        <v>2004</v>
      </c>
      <c r="C36" s="1" t="n">
        <v>49.1</v>
      </c>
      <c r="D36" s="1" t="n">
        <v>47.2</v>
      </c>
      <c r="E36" s="1" t="n">
        <v>61.4</v>
      </c>
      <c r="F36" s="1" t="n">
        <v>63.9</v>
      </c>
      <c r="G36" s="1" t="n">
        <v>74.5</v>
      </c>
      <c r="H36" s="1" t="n">
        <v>80.2</v>
      </c>
      <c r="I36" s="1" t="n">
        <v>81.4</v>
      </c>
      <c r="J36" s="1" t="n">
        <v>79.5</v>
      </c>
      <c r="K36" s="1" t="n">
        <v>74.6</v>
      </c>
      <c r="L36" s="1" t="n">
        <v>67.8</v>
      </c>
      <c r="M36" s="1" t="n">
        <v>53.7</v>
      </c>
      <c r="N36" s="1" t="n">
        <v>46.6</v>
      </c>
      <c r="O36" s="1" t="n">
        <v>65</v>
      </c>
      <c r="Q36" s="0" t="n">
        <f aca="false">B36</f>
        <v>2004</v>
      </c>
      <c r="R36" s="0" t="n">
        <f aca="false">O36</f>
        <v>65</v>
      </c>
      <c r="S36" s="0" t="n">
        <f aca="false">AVERAGE(R32:R36)</f>
        <v>65.84</v>
      </c>
    </row>
    <row r="37" customFormat="false" ht="13" hidden="false" customHeight="false" outlineLevel="0" collapsed="false">
      <c r="B37" s="1" t="n">
        <v>2005</v>
      </c>
      <c r="C37" s="1" t="n">
        <v>50.2</v>
      </c>
      <c r="D37" s="1" t="n">
        <v>50</v>
      </c>
      <c r="E37" s="1" t="n">
        <v>55.2</v>
      </c>
      <c r="F37" s="1" t="n">
        <v>64.2</v>
      </c>
      <c r="G37" s="1" t="n">
        <v>72.2</v>
      </c>
      <c r="H37" s="1" t="n">
        <v>80.2</v>
      </c>
      <c r="I37" s="1" t="n">
        <v>83</v>
      </c>
      <c r="J37" s="1" t="n">
        <v>80</v>
      </c>
      <c r="K37" s="1" t="n">
        <v>79.3</v>
      </c>
      <c r="L37" s="1" t="n">
        <v>65</v>
      </c>
      <c r="M37" s="1" t="n">
        <v>57.1</v>
      </c>
      <c r="N37" s="1" t="n">
        <v>46.6</v>
      </c>
      <c r="O37" s="1" t="n">
        <v>65.3</v>
      </c>
      <c r="Q37" s="0" t="n">
        <f aca="false">B37</f>
        <v>2005</v>
      </c>
      <c r="R37" s="0" t="n">
        <f aca="false">O37</f>
        <v>65.3</v>
      </c>
      <c r="S37" s="0" t="n">
        <f aca="false">AVERAGE(R33:R37)</f>
        <v>65.36</v>
      </c>
    </row>
    <row r="38" customFormat="false" ht="13" hidden="false" customHeight="false" outlineLevel="0" collapsed="false">
      <c r="B38" s="1" t="n">
        <v>2006</v>
      </c>
      <c r="C38" s="1" t="n">
        <v>52</v>
      </c>
      <c r="D38" s="1" t="n">
        <v>49.8</v>
      </c>
      <c r="E38" s="1" t="n">
        <v>60.9</v>
      </c>
      <c r="F38" s="1" t="n">
        <v>70.8</v>
      </c>
      <c r="G38" s="1" t="n">
        <v>77.4</v>
      </c>
      <c r="H38" s="1" t="n">
        <v>82.2</v>
      </c>
      <c r="I38" s="1" t="n">
        <v>84.2</v>
      </c>
      <c r="J38" s="1" t="n">
        <v>85.1</v>
      </c>
      <c r="K38" s="1" t="n">
        <v>74</v>
      </c>
      <c r="L38" s="1" t="n">
        <v>66.6</v>
      </c>
      <c r="M38" s="1" t="n">
        <v>57.7</v>
      </c>
      <c r="N38" s="1" t="n">
        <v>48</v>
      </c>
      <c r="O38" s="1" t="n">
        <v>67.4</v>
      </c>
      <c r="Q38" s="0" t="n">
        <f aca="false">B38</f>
        <v>2006</v>
      </c>
      <c r="R38" s="0" t="n">
        <f aca="false">O38</f>
        <v>67.4</v>
      </c>
      <c r="S38" s="0" t="n">
        <f aca="false">AVERAGE(R34:R38)</f>
        <v>65.7</v>
      </c>
    </row>
    <row r="39" customFormat="false" ht="13" hidden="false" customHeight="false" outlineLevel="0" collapsed="false">
      <c r="B39" s="1" t="n">
        <v>2007</v>
      </c>
      <c r="C39" s="1" t="n">
        <v>40.4</v>
      </c>
      <c r="D39" s="1" t="n">
        <v>49.6</v>
      </c>
      <c r="E39" s="1" t="n">
        <v>61.2</v>
      </c>
      <c r="F39" s="1" t="n">
        <v>62.7</v>
      </c>
      <c r="G39" s="1" t="n">
        <v>70.7</v>
      </c>
      <c r="H39" s="1" t="n">
        <v>77.9</v>
      </c>
      <c r="I39" s="1" t="n">
        <v>78.1</v>
      </c>
      <c r="J39" s="1" t="n">
        <v>81.1</v>
      </c>
      <c r="K39" s="1" t="n">
        <v>76.8</v>
      </c>
      <c r="L39" s="1" t="n">
        <v>68.5</v>
      </c>
      <c r="M39" s="1" t="n">
        <v>57.7</v>
      </c>
      <c r="N39" s="1" t="n">
        <v>48.1</v>
      </c>
      <c r="O39" s="1" t="n">
        <v>64.4</v>
      </c>
      <c r="Q39" s="0" t="n">
        <f aca="false">B39</f>
        <v>2007</v>
      </c>
      <c r="R39" s="0" t="n">
        <f aca="false">O39</f>
        <v>64.4</v>
      </c>
      <c r="S39" s="0" t="n">
        <f aca="false">AVERAGE(R35:R39)</f>
        <v>65.52</v>
      </c>
    </row>
    <row r="40" customFormat="false" ht="13" hidden="false" customHeight="false" outlineLevel="0" collapsed="false">
      <c r="B40" s="1" t="n">
        <v>2008</v>
      </c>
      <c r="C40" s="1" t="n">
        <v>44.8</v>
      </c>
      <c r="D40" s="1" t="n">
        <v>54.3</v>
      </c>
      <c r="E40" s="1" t="n">
        <v>59.2</v>
      </c>
      <c r="F40" s="1" t="n">
        <v>66.4</v>
      </c>
      <c r="G40" s="1" t="n">
        <v>76.1</v>
      </c>
      <c r="H40" s="1" t="n">
        <v>84.8</v>
      </c>
      <c r="I40" s="1" t="n">
        <v>83</v>
      </c>
      <c r="J40" s="1" t="n">
        <v>81.2</v>
      </c>
      <c r="K40" s="1" t="n">
        <v>72.3</v>
      </c>
      <c r="L40" s="1" t="n">
        <v>65.4</v>
      </c>
      <c r="M40" s="1" t="n">
        <v>55.4</v>
      </c>
      <c r="N40" s="1" t="n">
        <v>48.5</v>
      </c>
      <c r="O40" s="1" t="n">
        <v>66</v>
      </c>
      <c r="Q40" s="0" t="n">
        <f aca="false">B40</f>
        <v>2008</v>
      </c>
      <c r="R40" s="0" t="n">
        <f aca="false">O40</f>
        <v>66</v>
      </c>
      <c r="S40" s="0" t="n">
        <f aca="false">AVERAGE(R36:R40)</f>
        <v>65.62</v>
      </c>
    </row>
    <row r="41" customFormat="false" ht="13" hidden="false" customHeight="false" outlineLevel="0" collapsed="false">
      <c r="B41" s="1" t="n">
        <v>2009</v>
      </c>
      <c r="C41" s="1" t="n">
        <v>48</v>
      </c>
      <c r="D41" s="1" t="n">
        <v>55.9</v>
      </c>
      <c r="E41" s="1" t="n">
        <v>61.4</v>
      </c>
      <c r="F41" s="1" t="n">
        <v>66.6</v>
      </c>
      <c r="G41" s="1" t="n">
        <v>74.7</v>
      </c>
      <c r="H41" s="1" t="n">
        <v>84.7</v>
      </c>
      <c r="I41" s="1" t="n">
        <v>84.9</v>
      </c>
      <c r="J41" s="1" t="n">
        <v>84.8</v>
      </c>
      <c r="K41" s="1" t="n">
        <v>74.5</v>
      </c>
      <c r="L41" s="1" t="n">
        <v>65</v>
      </c>
      <c r="M41" s="1" t="n">
        <v>56.9</v>
      </c>
      <c r="N41" s="1" t="n">
        <v>44.3</v>
      </c>
      <c r="O41" s="1" t="n">
        <v>66.8</v>
      </c>
      <c r="Q41" s="0" t="n">
        <f aca="false">B41</f>
        <v>2009</v>
      </c>
      <c r="R41" s="0" t="n">
        <f aca="false">O41</f>
        <v>66.8</v>
      </c>
      <c r="S41" s="0" t="n">
        <f aca="false">AVERAGE(R37:R41)</f>
        <v>65.98</v>
      </c>
    </row>
    <row r="42" customFormat="false" ht="13" hidden="false" customHeight="false" outlineLevel="0" collapsed="false">
      <c r="B42" s="1" t="n">
        <v>2010</v>
      </c>
      <c r="C42" s="1" t="n">
        <v>45.1</v>
      </c>
      <c r="D42" s="1" t="n">
        <v>45.3</v>
      </c>
      <c r="E42" s="1" t="n">
        <v>56.4</v>
      </c>
      <c r="F42" s="1" t="n">
        <v>65.7</v>
      </c>
      <c r="G42" s="1" t="n">
        <v>75.9</v>
      </c>
      <c r="H42" s="1" t="n">
        <v>85.1</v>
      </c>
      <c r="I42" s="1" t="n">
        <v>83.7</v>
      </c>
      <c r="J42" s="1" t="n">
        <v>88</v>
      </c>
      <c r="K42" s="1" t="n">
        <v>79.7</v>
      </c>
      <c r="L42" s="1" t="n">
        <v>67.9</v>
      </c>
      <c r="M42" s="1" t="n">
        <v>56.6</v>
      </c>
      <c r="N42" s="1" t="n">
        <v>50.1</v>
      </c>
      <c r="O42" s="1" t="n">
        <v>66.6</v>
      </c>
      <c r="Q42" s="0" t="n">
        <f aca="false">B42</f>
        <v>2010</v>
      </c>
      <c r="R42" s="0" t="n">
        <f aca="false">O42</f>
        <v>66.6</v>
      </c>
      <c r="S42" s="0" t="n">
        <f aca="false">AVERAGE(R38:R42)</f>
        <v>66.24</v>
      </c>
    </row>
    <row r="43" customFormat="false" ht="13" hidden="false" customHeight="false" outlineLevel="0" collapsed="false">
      <c r="B43" s="1" t="n">
        <v>2011</v>
      </c>
      <c r="C43" s="1" t="n">
        <v>45.8</v>
      </c>
      <c r="D43" s="1" t="n">
        <v>50.3</v>
      </c>
      <c r="E43" s="1" t="n">
        <v>64.5</v>
      </c>
      <c r="F43" s="1" t="n">
        <v>74</v>
      </c>
      <c r="G43" s="1" t="n">
        <v>77.1</v>
      </c>
      <c r="H43" s="1" t="n">
        <v>88.6</v>
      </c>
      <c r="I43" s="1" t="n">
        <v>89.6</v>
      </c>
      <c r="J43" s="1" t="n">
        <v>89.7</v>
      </c>
      <c r="K43" s="1" t="n">
        <v>79.2</v>
      </c>
      <c r="L43" s="1" t="n">
        <v>68</v>
      </c>
      <c r="M43" s="1" t="n">
        <v>57.9</v>
      </c>
      <c r="N43" s="1" t="n">
        <v>46.3</v>
      </c>
      <c r="O43" s="1" t="n">
        <v>69.3</v>
      </c>
      <c r="Q43" s="0" t="n">
        <f aca="false">B43</f>
        <v>2011</v>
      </c>
      <c r="R43" s="0" t="n">
        <f aca="false">O43</f>
        <v>69.3</v>
      </c>
      <c r="S43" s="0" t="n">
        <f aca="false">AVERAGE(R39:R43)</f>
        <v>66.62</v>
      </c>
    </row>
    <row r="44" customFormat="false" ht="13" hidden="false" customHeight="false" outlineLevel="0" collapsed="false">
      <c r="B44" s="1" t="n">
        <v>2012</v>
      </c>
      <c r="C44" s="1" t="n">
        <v>49.9</v>
      </c>
      <c r="D44" s="1" t="n">
        <v>52.1</v>
      </c>
      <c r="E44" s="1" t="n">
        <v>62.2</v>
      </c>
      <c r="F44" s="1" t="n">
        <v>72.6</v>
      </c>
      <c r="G44" s="1" t="n">
        <v>77</v>
      </c>
      <c r="H44" s="1" t="n">
        <v>85.5</v>
      </c>
      <c r="I44" s="1" t="n">
        <v>85.6</v>
      </c>
      <c r="J44" s="1" t="n">
        <v>86</v>
      </c>
      <c r="K44" s="1" t="n">
        <v>78.5</v>
      </c>
      <c r="L44" s="1" t="n">
        <v>65.7</v>
      </c>
      <c r="M44" s="1" t="n">
        <v>59.9</v>
      </c>
      <c r="N44" s="1" t="n">
        <v>51.7</v>
      </c>
      <c r="O44" s="1" t="n">
        <v>68.9</v>
      </c>
      <c r="Q44" s="0" t="n">
        <f aca="false">B44</f>
        <v>2012</v>
      </c>
      <c r="R44" s="0" t="n">
        <f aca="false">O44</f>
        <v>68.9</v>
      </c>
      <c r="S44" s="0" t="n">
        <f aca="false">AVERAGE(R40:R44)</f>
        <v>67.52</v>
      </c>
    </row>
    <row r="45" customFormat="false" ht="13" hidden="false" customHeight="false" outlineLevel="0" collapsed="false">
      <c r="B45" s="1" t="n">
        <v>2013</v>
      </c>
      <c r="C45" s="1" t="n">
        <v>48.2</v>
      </c>
      <c r="D45" s="1" t="n">
        <v>52.1</v>
      </c>
      <c r="E45" s="1" t="n">
        <v>60.8</v>
      </c>
      <c r="F45" s="1" t="n">
        <v>67.3</v>
      </c>
      <c r="G45" s="1" t="n">
        <v>74.9</v>
      </c>
      <c r="H45" s="1" t="n">
        <v>83.5</v>
      </c>
      <c r="I45" s="1" t="n">
        <v>82.7</v>
      </c>
      <c r="J45" s="1" t="n">
        <v>84.6</v>
      </c>
      <c r="K45" s="1" t="n">
        <v>77.7</v>
      </c>
      <c r="L45" s="1" t="n">
        <v>66.5</v>
      </c>
      <c r="M45" s="1" t="n">
        <v>51.9</v>
      </c>
      <c r="N45" s="1" t="n">
        <v>44.7</v>
      </c>
      <c r="O45" s="1" t="n">
        <v>66.2</v>
      </c>
      <c r="Q45" s="0" t="n">
        <f aca="false">B45</f>
        <v>2013</v>
      </c>
      <c r="R45" s="0" t="n">
        <f aca="false">O45</f>
        <v>66.2</v>
      </c>
      <c r="S45" s="0" t="n">
        <f aca="false">AVERAGE(R41:R45)</f>
        <v>67.56</v>
      </c>
    </row>
    <row r="46" customFormat="false" ht="13" hidden="false" customHeight="false" outlineLevel="0" collapsed="false">
      <c r="B46" s="1" t="n">
        <v>2014</v>
      </c>
      <c r="C46" s="1" t="n">
        <v>45.8</v>
      </c>
      <c r="D46" s="1" t="n">
        <v>49.4</v>
      </c>
      <c r="E46" s="1" t="n">
        <v>57.5</v>
      </c>
      <c r="F46" s="1" t="n">
        <v>69</v>
      </c>
      <c r="G46" s="1" t="n">
        <v>75</v>
      </c>
      <c r="H46" s="1" t="n">
        <v>80.8</v>
      </c>
      <c r="I46" s="1" t="n">
        <v>83.4</v>
      </c>
      <c r="J46" s="1" t="n">
        <v>83.9</v>
      </c>
      <c r="K46" s="1" t="n">
        <v>77.7</v>
      </c>
      <c r="L46" s="1" t="n">
        <v>70.9</v>
      </c>
      <c r="M46" s="1" t="n">
        <v>53.6</v>
      </c>
      <c r="N46" s="1" t="n">
        <v>52.2</v>
      </c>
      <c r="O46" s="1" t="n">
        <v>66.6</v>
      </c>
      <c r="Q46" s="0" t="n">
        <f aca="false">B46</f>
        <v>2014</v>
      </c>
      <c r="R46" s="0" t="n">
        <f aca="false">O46</f>
        <v>66.6</v>
      </c>
      <c r="S46" s="0" t="n">
        <f aca="false">AVERAGE(R42:R46)</f>
        <v>67.52</v>
      </c>
    </row>
    <row r="47" customFormat="false" ht="13" hidden="false" customHeight="false" outlineLevel="0" collapsed="false">
      <c r="B47" s="1" t="n">
        <v>2015</v>
      </c>
      <c r="C47" s="1" t="n">
        <v>44.5</v>
      </c>
      <c r="D47" s="1" t="n">
        <v>48.5</v>
      </c>
      <c r="E47" s="1" t="n">
        <v>57.1</v>
      </c>
      <c r="F47" s="1" t="n">
        <v>68</v>
      </c>
      <c r="G47" s="1" t="n">
        <v>73.3</v>
      </c>
      <c r="H47" s="1" t="n">
        <v>79.5</v>
      </c>
      <c r="I47" s="1" t="n">
        <v>85</v>
      </c>
      <c r="J47" s="1" t="n">
        <v>86.4</v>
      </c>
      <c r="K47" s="1" t="n">
        <v>80.9</v>
      </c>
      <c r="L47" s="1" t="n">
        <v>70.4</v>
      </c>
      <c r="M47" s="1" t="n">
        <v>57</v>
      </c>
      <c r="N47" s="1" t="n">
        <v>51.1</v>
      </c>
      <c r="O47" s="1" t="n">
        <v>66.8</v>
      </c>
      <c r="Q47" s="0" t="n">
        <f aca="false">B47</f>
        <v>2015</v>
      </c>
      <c r="R47" s="0" t="n">
        <f aca="false">O47</f>
        <v>66.8</v>
      </c>
      <c r="S47" s="0" t="n">
        <f aca="false">AVERAGE(R43:R47)</f>
        <v>67.56</v>
      </c>
    </row>
    <row r="48" customFormat="false" ht="13" hidden="false" customHeight="false" outlineLevel="0" collapsed="false">
      <c r="B48" s="1" t="n">
        <v>2016</v>
      </c>
      <c r="C48" s="1" t="n">
        <v>46.8</v>
      </c>
      <c r="D48" s="1" t="n">
        <v>53.6</v>
      </c>
      <c r="E48" s="1" t="n">
        <v>61</v>
      </c>
      <c r="F48" s="1" t="n">
        <v>65.6</v>
      </c>
      <c r="G48" s="1" t="n">
        <v>73</v>
      </c>
      <c r="H48" s="1" t="n">
        <v>79.6</v>
      </c>
      <c r="I48" s="1" t="n">
        <v>87.3</v>
      </c>
      <c r="J48" s="1" t="n">
        <v>84.1</v>
      </c>
      <c r="K48" s="1" t="n">
        <v>78</v>
      </c>
      <c r="L48" s="1" t="n">
        <v>71.6</v>
      </c>
      <c r="M48" s="1" t="n">
        <v>61</v>
      </c>
      <c r="N48" s="1" t="n">
        <v>49.5</v>
      </c>
      <c r="O48" s="1" t="n">
        <v>67.6</v>
      </c>
      <c r="Q48" s="0" t="n">
        <f aca="false">B48</f>
        <v>2016</v>
      </c>
      <c r="R48" s="0" t="n">
        <f aca="false">O48</f>
        <v>67.6</v>
      </c>
      <c r="S48" s="0" t="n">
        <f aca="false">AVERAGE(R44:R48)</f>
        <v>67.22</v>
      </c>
    </row>
    <row r="49" customFormat="false" ht="13" hidden="false" customHeight="false" outlineLevel="0" collapsed="false">
      <c r="B49" s="1" t="n">
        <v>2017</v>
      </c>
      <c r="C49" s="1" t="n">
        <v>49.4</v>
      </c>
      <c r="D49" s="1" t="n">
        <v>58.3</v>
      </c>
      <c r="E49" s="1" t="n">
        <v>64.6</v>
      </c>
      <c r="F49" s="1" t="n">
        <v>68.2</v>
      </c>
      <c r="G49" s="1" t="n">
        <v>73.4</v>
      </c>
      <c r="H49" s="1" t="n">
        <v>83.5</v>
      </c>
      <c r="I49" s="1" t="n">
        <v>84.4</v>
      </c>
      <c r="J49" s="1" t="n">
        <v>81.7</v>
      </c>
      <c r="K49" s="1" t="n">
        <v>77.2</v>
      </c>
      <c r="L49" s="1" t="n">
        <v>66.6</v>
      </c>
      <c r="M49" s="1" t="n">
        <v>60.4</v>
      </c>
      <c r="N49" s="1" t="n">
        <v>47</v>
      </c>
      <c r="O49" s="1" t="n">
        <v>67.9</v>
      </c>
      <c r="Q49" s="0" t="n">
        <f aca="false">B49</f>
        <v>2017</v>
      </c>
      <c r="R49" s="0" t="n">
        <f aca="false">O49</f>
        <v>67.9</v>
      </c>
      <c r="S49" s="0" t="n">
        <f aca="false">AVERAGE(R45:R49)</f>
        <v>67.02</v>
      </c>
    </row>
    <row r="50" customFormat="false" ht="13" hidden="false" customHeight="false" outlineLevel="0" collapsed="false">
      <c r="B50" s="1" t="n">
        <v>2018</v>
      </c>
      <c r="C50" s="1" t="n">
        <v>44.5</v>
      </c>
      <c r="D50" s="1" t="n">
        <v>52.8</v>
      </c>
      <c r="E50" s="1" t="n">
        <v>62.6</v>
      </c>
      <c r="F50" s="1" t="n">
        <v>64.3</v>
      </c>
      <c r="G50" s="1" t="n">
        <v>79.1</v>
      </c>
      <c r="H50" s="1" t="n">
        <v>87.1</v>
      </c>
      <c r="I50" s="1" t="n">
        <v>87.4</v>
      </c>
      <c r="J50" s="1" t="n">
        <v>84</v>
      </c>
      <c r="K50" s="1" t="n">
        <v>75</v>
      </c>
      <c r="L50" s="1" t="n">
        <v>64.9</v>
      </c>
      <c r="M50" s="1" t="n">
        <v>52</v>
      </c>
      <c r="N50" s="1" t="n">
        <v>47.5</v>
      </c>
      <c r="O50" s="1" t="n">
        <v>66.8</v>
      </c>
      <c r="Q50" s="0" t="n">
        <f aca="false">B50</f>
        <v>2018</v>
      </c>
      <c r="R50" s="0" t="n">
        <f aca="false">O50</f>
        <v>66.8</v>
      </c>
      <c r="S50" s="0" t="n">
        <f aca="false">AVERAGE(R46:R50)</f>
        <v>67.14</v>
      </c>
    </row>
    <row r="51" customFormat="false" ht="13" hidden="false" customHeight="false" outlineLevel="0" collapsed="false">
      <c r="B51" s="1" t="n">
        <v>2019</v>
      </c>
      <c r="C51" s="1" t="n">
        <v>47.4</v>
      </c>
      <c r="D51" s="1" t="n">
        <v>51.9</v>
      </c>
      <c r="E51" s="1" t="n">
        <v>55.1</v>
      </c>
      <c r="F51" s="1" t="n">
        <v>66.6</v>
      </c>
      <c r="G51" s="1" t="n">
        <v>71.5</v>
      </c>
      <c r="H51" s="1" t="n">
        <v>80.2</v>
      </c>
      <c r="I51" s="1" t="n">
        <v>84.2</v>
      </c>
      <c r="J51" s="1" t="n">
        <v>88.5</v>
      </c>
      <c r="K51" s="1" t="n">
        <v>83.5</v>
      </c>
      <c r="L51" s="1" t="n">
        <v>65.4</v>
      </c>
      <c r="M51" s="1" t="n">
        <v>54.6</v>
      </c>
      <c r="N51" s="1" t="n">
        <v>51</v>
      </c>
      <c r="O51" s="1" t="n">
        <v>66.7</v>
      </c>
      <c r="Q51" s="0" t="n">
        <f aca="false">B51</f>
        <v>2019</v>
      </c>
      <c r="R51" s="0" t="n">
        <f aca="false">O51</f>
        <v>66.7</v>
      </c>
      <c r="S51" s="0" t="n">
        <f aca="false">AVERAGE(R47:R51)</f>
        <v>67.16</v>
      </c>
    </row>
    <row r="52" customFormat="false" ht="13" hidden="false" customHeight="false" outlineLevel="0" collapsed="false">
      <c r="B52" s="1" t="n">
        <v>2020</v>
      </c>
      <c r="C52" s="1" t="n">
        <v>51.3</v>
      </c>
      <c r="D52" s="1" t="n">
        <v>49.9</v>
      </c>
      <c r="E52" s="1" t="n">
        <v>63.1</v>
      </c>
      <c r="F52" s="1" t="n">
        <v>66.1</v>
      </c>
      <c r="G52" s="1" t="n">
        <v>77</v>
      </c>
      <c r="H52" s="1" t="n">
        <v>83</v>
      </c>
      <c r="I52" s="1" t="n">
        <v>87.4</v>
      </c>
      <c r="J52" s="1" t="n">
        <v>86.8</v>
      </c>
      <c r="K52" s="1" t="n">
        <v>73.6</v>
      </c>
      <c r="L52" s="1" t="n">
        <v>66.5</v>
      </c>
      <c r="M52" s="1" t="n">
        <v>58.6</v>
      </c>
      <c r="N52" s="1" t="n">
        <v>48.5</v>
      </c>
      <c r="O52" s="1" t="n">
        <v>67.6</v>
      </c>
      <c r="Q52" s="0" t="n">
        <f aca="false">B52</f>
        <v>2020</v>
      </c>
      <c r="R52" s="0" t="n">
        <f aca="false">O52</f>
        <v>67.6</v>
      </c>
      <c r="S52" s="0" t="n">
        <f aca="false">AVERAGE(R48:R52)</f>
        <v>67.32</v>
      </c>
    </row>
    <row r="53" customFormat="false" ht="13" hidden="false" customHeight="false" outlineLevel="0" collapsed="false">
      <c r="B53" s="1" t="n">
        <v>2021</v>
      </c>
      <c r="C53" s="1" t="n">
        <v>46.7</v>
      </c>
      <c r="D53" s="1" t="n">
        <v>42.6</v>
      </c>
      <c r="E53" s="1" t="n">
        <v>59.6</v>
      </c>
      <c r="F53" s="1" t="n">
        <v>64.5</v>
      </c>
      <c r="G53" s="1" t="n">
        <v>72.7</v>
      </c>
      <c r="H53" s="1" t="n">
        <v>82</v>
      </c>
      <c r="I53" s="1" t="n">
        <v>81.7</v>
      </c>
      <c r="J53" s="1" t="n">
        <v>81.9</v>
      </c>
      <c r="K53" s="1" t="n">
        <v>78</v>
      </c>
      <c r="L53" s="1" t="n">
        <v>69.6</v>
      </c>
      <c r="M53" s="1" t="n">
        <v>57.7</v>
      </c>
      <c r="N53" s="1" t="n">
        <v>60.1</v>
      </c>
      <c r="O53" s="1" t="n">
        <v>66.4</v>
      </c>
      <c r="Q53" s="0" t="n">
        <f aca="false">B53</f>
        <v>2021</v>
      </c>
      <c r="R53" s="0" t="n">
        <f aca="false">O53</f>
        <v>66.4</v>
      </c>
      <c r="S53" s="0" t="n">
        <f aca="false">AVERAGE(R49:R53)</f>
        <v>67.08</v>
      </c>
    </row>
    <row r="54" customFormat="false" ht="13" hidden="false" customHeight="false" outlineLevel="0" collapsed="false">
      <c r="B54" s="1" t="n">
        <v>2022</v>
      </c>
      <c r="C54" s="1" t="n">
        <v>45.6</v>
      </c>
      <c r="D54" s="1" t="n">
        <v>45.1</v>
      </c>
      <c r="E54" s="1" t="n">
        <v>58.5</v>
      </c>
      <c r="F54" s="1" t="n">
        <v>71</v>
      </c>
      <c r="G54" s="1" t="n">
        <v>81.6</v>
      </c>
      <c r="H54" s="1" t="n">
        <v>86.3</v>
      </c>
      <c r="I54" s="1" t="n">
        <v>89.7</v>
      </c>
      <c r="J54" s="1" t="n">
        <v>85.5</v>
      </c>
      <c r="K54" s="1" t="n">
        <v>78.5</v>
      </c>
      <c r="L54" s="1" t="n">
        <v>67.2</v>
      </c>
      <c r="M54" s="1" t="n">
        <v>53.2</v>
      </c>
      <c r="N54" s="1" t="n">
        <v>50.7</v>
      </c>
      <c r="O54" s="1" t="n">
        <v>67.7</v>
      </c>
      <c r="Q54" s="0" t="n">
        <f aca="false">B54</f>
        <v>2022</v>
      </c>
      <c r="R54" s="0" t="n">
        <f aca="false">O54</f>
        <v>67.7</v>
      </c>
      <c r="S54" s="0" t="n">
        <f aca="false">AVERAGE(R50:R54)</f>
        <v>67.04</v>
      </c>
    </row>
    <row r="55" customFormat="false" ht="13" hidden="false" customHeight="false" outlineLevel="0" collapsed="false">
      <c r="B55" s="1" t="n">
        <v>2023</v>
      </c>
      <c r="C55" s="1" t="n">
        <v>50.1</v>
      </c>
      <c r="D55" s="1" t="n">
        <v>51</v>
      </c>
      <c r="E55" s="1" t="n">
        <v>60.2</v>
      </c>
      <c r="F55" s="1" t="n">
        <v>67.3</v>
      </c>
      <c r="G55" s="1" t="n">
        <v>76.4</v>
      </c>
      <c r="H55" s="1" t="n">
        <v>85.8</v>
      </c>
      <c r="I55" s="1" t="n">
        <v>88.4</v>
      </c>
      <c r="J55" s="1" t="n">
        <v>89.5</v>
      </c>
      <c r="K55" s="1" t="n">
        <v>82.3</v>
      </c>
      <c r="L55" s="1" t="n">
        <v>68.2</v>
      </c>
      <c r="M55" s="1" t="n">
        <v>56.2</v>
      </c>
      <c r="N55" s="1" t="n">
        <v>51.2</v>
      </c>
      <c r="O55" s="1" t="n">
        <v>68.9</v>
      </c>
      <c r="Q55" s="0" t="n">
        <f aca="false">B55</f>
        <v>2023</v>
      </c>
      <c r="R55" s="0" t="n">
        <f aca="false">O55</f>
        <v>68.9</v>
      </c>
      <c r="S55" s="0" t="n">
        <f aca="false">AVERAGE(R51:R55)</f>
        <v>67.46</v>
      </c>
    </row>
    <row r="56" customFormat="false" ht="13" hidden="false" customHeight="false" outlineLevel="0" collapsed="false">
      <c r="B56" s="1" t="n">
        <v>2024</v>
      </c>
      <c r="C56" s="1" t="n">
        <v>43.8</v>
      </c>
      <c r="D56" s="1" t="n">
        <v>56.5</v>
      </c>
      <c r="E56" s="1" t="n">
        <v>61.4</v>
      </c>
      <c r="F56" s="1" t="n">
        <v>70.3</v>
      </c>
      <c r="G56" s="1" t="n">
        <v>79.3</v>
      </c>
      <c r="H56" s="1" t="n">
        <v>86.2</v>
      </c>
      <c r="I56" s="1" t="n">
        <v>85.1</v>
      </c>
      <c r="J56" s="1" t="n">
        <v>88.2</v>
      </c>
      <c r="K56" s="1" t="n">
        <v>76.1</v>
      </c>
      <c r="L56" s="1" t="n">
        <v>72.5</v>
      </c>
      <c r="M56" s="1" t="n">
        <v>59.9</v>
      </c>
      <c r="N56" s="1" t="n">
        <v>53.5</v>
      </c>
      <c r="O56" s="1" t="n">
        <v>69.4</v>
      </c>
      <c r="Q56" s="0" t="n">
        <f aca="false">B56</f>
        <v>2024</v>
      </c>
      <c r="R56" s="0" t="n">
        <f aca="false">O56</f>
        <v>69.4</v>
      </c>
      <c r="S56" s="0" t="n">
        <f aca="false">AVERAGE(R52:R56)</f>
        <v>68</v>
      </c>
    </row>
    <row r="57" customFormat="false" ht="13" hidden="false" customHeight="false" outlineLevel="0" collapsed="false">
      <c r="B57" s="1" t="n">
        <v>2025</v>
      </c>
      <c r="C57" s="1" t="n">
        <v>43.2</v>
      </c>
      <c r="D57" s="1" t="n">
        <v>51.2</v>
      </c>
      <c r="E57" s="1" t="n">
        <v>63.6</v>
      </c>
      <c r="F57" s="1" t="n">
        <v>69.7</v>
      </c>
      <c r="G57" s="1" t="n">
        <v>74.3</v>
      </c>
      <c r="H57" s="1" t="n">
        <v>81.9</v>
      </c>
      <c r="I57" s="1" t="n">
        <v>80.1</v>
      </c>
      <c r="J57" s="1" t="n">
        <v>83.5</v>
      </c>
      <c r="K57" s="1" t="n">
        <v>76.8</v>
      </c>
      <c r="L57" s="1" t="n">
        <v>70.3</v>
      </c>
      <c r="M57" s="1" t="n">
        <v>61.1</v>
      </c>
      <c r="N57" s="1" t="n">
        <v>53.5</v>
      </c>
      <c r="O57" s="1" t="n">
        <v>67.4</v>
      </c>
      <c r="Q57" s="0" t="n">
        <f aca="false">B57</f>
        <v>2025</v>
      </c>
      <c r="R57" s="0" t="n">
        <f aca="false">O57</f>
        <v>67.4</v>
      </c>
      <c r="S57" s="0" t="n">
        <f aca="false">AVERAGE(R53:R57)</f>
        <v>67.96</v>
      </c>
    </row>
    <row r="62" customFormat="false" ht="24" hidden="false" customHeight="true" outlineLevel="0" collapsed="false">
      <c r="B62" s="1" t="s">
        <v>38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customFormat="false" ht="12.8" hidden="false" customHeight="false" outlineLevel="0" collapsed="false">
      <c r="B63" s="1"/>
    </row>
    <row r="64" customFormat="false" ht="13" hidden="false" customHeight="false" outlineLevel="0" collapsed="false">
      <c r="B64" s="1" t="s">
        <v>8</v>
      </c>
      <c r="C64" s="0" t="s">
        <v>9</v>
      </c>
      <c r="D64" s="0" t="s">
        <v>10</v>
      </c>
      <c r="E64" s="0" t="s">
        <v>11</v>
      </c>
      <c r="F64" s="0" t="s">
        <v>12</v>
      </c>
      <c r="G64" s="0" t="s">
        <v>13</v>
      </c>
      <c r="H64" s="0" t="s">
        <v>14</v>
      </c>
      <c r="I64" s="0" t="s">
        <v>15</v>
      </c>
      <c r="J64" s="0" t="s">
        <v>16</v>
      </c>
      <c r="K64" s="0" t="s">
        <v>17</v>
      </c>
      <c r="L64" s="0" t="s">
        <v>18</v>
      </c>
      <c r="M64" s="0" t="s">
        <v>19</v>
      </c>
      <c r="N64" s="0" t="s">
        <v>20</v>
      </c>
      <c r="O64" s="0" t="s">
        <v>21</v>
      </c>
      <c r="Q64" s="0" t="str">
        <f aca="false">B64</f>
        <v>Year</v>
      </c>
      <c r="R64" s="0" t="str">
        <f aca="false">O64</f>
        <v>Annual</v>
      </c>
      <c r="S64" s="0" t="s">
        <v>22</v>
      </c>
    </row>
    <row r="65" customFormat="false" ht="13" hidden="false" customHeight="false" outlineLevel="0" collapsed="false">
      <c r="B65" s="1" t="n">
        <v>1975</v>
      </c>
      <c r="C65" s="1" t="n">
        <v>0.37</v>
      </c>
      <c r="D65" s="1" t="n">
        <v>1.28</v>
      </c>
      <c r="E65" s="1" t="n">
        <v>0.09</v>
      </c>
      <c r="F65" s="1" t="n">
        <v>0.86</v>
      </c>
      <c r="G65" s="1" t="n">
        <v>5.26</v>
      </c>
      <c r="H65" s="1" t="n">
        <v>2.32</v>
      </c>
      <c r="I65" s="1" t="n">
        <v>2.66</v>
      </c>
      <c r="J65" s="1" t="n">
        <v>0.38</v>
      </c>
      <c r="K65" s="1" t="n">
        <v>2.25</v>
      </c>
      <c r="L65" s="1" t="n">
        <v>3.37</v>
      </c>
      <c r="M65" s="1" t="n">
        <v>2.19</v>
      </c>
      <c r="N65" s="1" t="n">
        <v>0.55</v>
      </c>
      <c r="O65" s="1" t="n">
        <v>21.58</v>
      </c>
      <c r="Q65" s="0" t="n">
        <f aca="false">B65</f>
        <v>1975</v>
      </c>
      <c r="R65" s="0" t="n">
        <f aca="false">O65</f>
        <v>21.58</v>
      </c>
    </row>
    <row r="66" customFormat="false" ht="13" hidden="false" customHeight="false" outlineLevel="0" collapsed="false">
      <c r="B66" s="1" t="n">
        <v>1976</v>
      </c>
      <c r="C66" s="1" t="n">
        <v>0.04</v>
      </c>
      <c r="D66" s="1" t="n">
        <v>0.42</v>
      </c>
      <c r="E66" s="1" t="n">
        <v>0.3</v>
      </c>
      <c r="F66" s="1" t="n">
        <v>3.41</v>
      </c>
      <c r="G66" s="1" t="n">
        <v>1.77</v>
      </c>
      <c r="H66" s="1" t="n">
        <v>0.41</v>
      </c>
      <c r="I66" s="1" t="n">
        <v>3.51</v>
      </c>
      <c r="J66" s="1" t="n">
        <v>1.41</v>
      </c>
      <c r="K66" s="1" t="n">
        <v>4.66</v>
      </c>
      <c r="L66" s="1" t="n">
        <v>5.11</v>
      </c>
      <c r="M66" s="1" t="n">
        <v>0.58</v>
      </c>
      <c r="N66" s="1" t="n">
        <v>0.18</v>
      </c>
      <c r="O66" s="1" t="n">
        <v>21.8</v>
      </c>
      <c r="Q66" s="0" t="n">
        <f aca="false">B66</f>
        <v>1976</v>
      </c>
      <c r="R66" s="0" t="n">
        <f aca="false">O66</f>
        <v>21.8</v>
      </c>
    </row>
    <row r="67" customFormat="false" ht="13" hidden="false" customHeight="false" outlineLevel="0" collapsed="false">
      <c r="B67" s="1" t="n">
        <v>1977</v>
      </c>
      <c r="C67" s="1" t="n">
        <v>0.61</v>
      </c>
      <c r="D67" s="1" t="n">
        <v>0.26</v>
      </c>
      <c r="E67" s="1" t="n">
        <v>0.99</v>
      </c>
      <c r="F67" s="1" t="n">
        <v>5.1</v>
      </c>
      <c r="G67" s="1" t="n">
        <v>2.14</v>
      </c>
      <c r="H67" s="1" t="n">
        <v>0.47</v>
      </c>
      <c r="I67" s="1" t="n">
        <v>0.52</v>
      </c>
      <c r="J67" s="1" t="n">
        <v>0.38</v>
      </c>
      <c r="K67" s="1" t="n">
        <v>0.27</v>
      </c>
      <c r="L67" s="1" t="n">
        <v>1.38</v>
      </c>
      <c r="M67" s="1" t="n">
        <v>0.68</v>
      </c>
      <c r="N67" s="1" t="n">
        <v>0.15</v>
      </c>
      <c r="O67" s="1" t="n">
        <v>12.95</v>
      </c>
      <c r="Q67" s="0" t="n">
        <f aca="false">B67</f>
        <v>1977</v>
      </c>
      <c r="R67" s="0" t="n">
        <f aca="false">O67</f>
        <v>12.95</v>
      </c>
    </row>
    <row r="68" customFormat="false" ht="13" hidden="false" customHeight="false" outlineLevel="0" collapsed="false">
      <c r="B68" s="1" t="n">
        <v>1978</v>
      </c>
      <c r="C68" s="1" t="n">
        <v>0.61</v>
      </c>
      <c r="D68" s="1" t="n">
        <v>1.17</v>
      </c>
      <c r="E68" s="1" t="n">
        <v>0.41</v>
      </c>
      <c r="F68" s="1" t="n">
        <v>0.73</v>
      </c>
      <c r="G68" s="1" t="n">
        <v>1.83</v>
      </c>
      <c r="H68" s="1" t="n">
        <v>2.81</v>
      </c>
      <c r="I68" s="1" t="n">
        <v>0.41</v>
      </c>
      <c r="J68" s="1" t="n">
        <v>2.93</v>
      </c>
      <c r="K68" s="1" t="n">
        <v>1.35</v>
      </c>
      <c r="L68" s="1" t="n">
        <v>0.42</v>
      </c>
      <c r="M68" s="1" t="n">
        <v>1.75</v>
      </c>
      <c r="N68" s="1" t="n">
        <v>0.25</v>
      </c>
      <c r="O68" s="1" t="n">
        <v>14.67</v>
      </c>
      <c r="Q68" s="0" t="n">
        <f aca="false">B68</f>
        <v>1978</v>
      </c>
      <c r="R68" s="0" t="n">
        <f aca="false">O68</f>
        <v>14.67</v>
      </c>
    </row>
    <row r="69" customFormat="false" ht="13" hidden="false" customHeight="false" outlineLevel="0" collapsed="false">
      <c r="B69" s="1" t="n">
        <v>1979</v>
      </c>
      <c r="C69" s="1" t="n">
        <v>0.19</v>
      </c>
      <c r="D69" s="1" t="n">
        <v>1.83</v>
      </c>
      <c r="E69" s="1" t="n">
        <v>2.25</v>
      </c>
      <c r="F69" s="1" t="n">
        <v>1.9</v>
      </c>
      <c r="G69" s="1" t="n">
        <v>0.67</v>
      </c>
      <c r="H69" s="1" t="n">
        <v>2.15</v>
      </c>
      <c r="I69" s="1" t="n">
        <v>1.3</v>
      </c>
      <c r="J69" s="1" t="n">
        <v>2.18</v>
      </c>
      <c r="K69" s="1" t="n">
        <v>0.06</v>
      </c>
      <c r="L69" s="1" t="n">
        <v>0.93</v>
      </c>
      <c r="M69" s="1" t="s">
        <v>25</v>
      </c>
      <c r="N69" s="1" t="n">
        <v>2.7</v>
      </c>
      <c r="O69" s="1" t="n">
        <v>16.16</v>
      </c>
      <c r="Q69" s="0" t="n">
        <f aca="false">B69</f>
        <v>1979</v>
      </c>
      <c r="R69" s="0" t="n">
        <f aca="false">O69</f>
        <v>16.16</v>
      </c>
      <c r="S69" s="0" t="n">
        <f aca="false">AVERAGE(R65:R69)</f>
        <v>17.432</v>
      </c>
    </row>
    <row r="70" customFormat="false" ht="13" hidden="false" customHeight="false" outlineLevel="0" collapsed="false">
      <c r="B70" s="1" t="n">
        <v>1980</v>
      </c>
      <c r="C70" s="1" t="n">
        <v>0.84</v>
      </c>
      <c r="D70" s="1" t="n">
        <v>0.79</v>
      </c>
      <c r="E70" s="1" t="n">
        <v>0.71</v>
      </c>
      <c r="F70" s="1" t="n">
        <v>0.52</v>
      </c>
      <c r="G70" s="1" t="n">
        <v>4.72</v>
      </c>
      <c r="H70" s="1" t="n">
        <v>3.14</v>
      </c>
      <c r="I70" s="1" t="n">
        <v>0.33</v>
      </c>
      <c r="J70" s="1" t="n">
        <v>3.3</v>
      </c>
      <c r="K70" s="1" t="n">
        <v>11</v>
      </c>
      <c r="L70" s="1" t="n">
        <v>0.01</v>
      </c>
      <c r="M70" s="1" t="n">
        <v>2.53</v>
      </c>
      <c r="N70" s="1" t="n">
        <v>2.2</v>
      </c>
      <c r="O70" s="1" t="n">
        <v>30.09</v>
      </c>
      <c r="Q70" s="0" t="n">
        <f aca="false">B70</f>
        <v>1980</v>
      </c>
      <c r="R70" s="0" t="n">
        <f aca="false">O70</f>
        <v>30.09</v>
      </c>
      <c r="S70" s="0" t="n">
        <f aca="false">AVERAGE(R66:R70)</f>
        <v>19.134</v>
      </c>
    </row>
    <row r="71" customFormat="false" ht="13" hidden="false" customHeight="false" outlineLevel="0" collapsed="false">
      <c r="B71" s="1" t="n">
        <v>1981</v>
      </c>
      <c r="C71" s="1" t="n">
        <v>1.17</v>
      </c>
      <c r="D71" s="1" t="n">
        <v>0.68</v>
      </c>
      <c r="E71" s="1" t="n">
        <v>2.81</v>
      </c>
      <c r="F71" s="1" t="n">
        <v>3.51</v>
      </c>
      <c r="G71" s="1" t="n">
        <v>4.7</v>
      </c>
      <c r="H71" s="1" t="n">
        <v>1.97</v>
      </c>
      <c r="I71" s="1" t="n">
        <v>2.68</v>
      </c>
      <c r="J71" s="1" t="n">
        <v>1.23</v>
      </c>
      <c r="K71" s="1" t="n">
        <v>2.72</v>
      </c>
      <c r="L71" s="1" t="n">
        <v>8.68</v>
      </c>
      <c r="M71" s="1" t="s">
        <v>25</v>
      </c>
      <c r="N71" s="1" t="n">
        <v>0.02</v>
      </c>
      <c r="O71" s="1" t="n">
        <v>30.17</v>
      </c>
      <c r="Q71" s="0" t="n">
        <f aca="false">B71</f>
        <v>1981</v>
      </c>
      <c r="R71" s="0" t="n">
        <f aca="false">O71</f>
        <v>30.17</v>
      </c>
      <c r="S71" s="0" t="n">
        <f aca="false">AVERAGE(R67:R71)</f>
        <v>20.808</v>
      </c>
    </row>
    <row r="72" customFormat="false" ht="13" hidden="false" customHeight="false" outlineLevel="0" collapsed="false">
      <c r="B72" s="1" t="n">
        <v>1982</v>
      </c>
      <c r="C72" s="1" t="n">
        <v>1.06</v>
      </c>
      <c r="D72" s="1" t="n">
        <v>1.53</v>
      </c>
      <c r="E72" s="1" t="n">
        <v>0.4</v>
      </c>
      <c r="F72" s="1" t="n">
        <v>0.83</v>
      </c>
      <c r="G72" s="1" t="n">
        <v>4.17</v>
      </c>
      <c r="H72" s="1" t="n">
        <v>6.01</v>
      </c>
      <c r="I72" s="1" t="n">
        <v>0.35</v>
      </c>
      <c r="J72" s="1" t="n">
        <v>0.46</v>
      </c>
      <c r="K72" s="1" t="n">
        <v>0.09</v>
      </c>
      <c r="L72" s="1" t="n">
        <v>1.26</v>
      </c>
      <c r="M72" s="1" t="n">
        <v>1.11</v>
      </c>
      <c r="N72" s="1" t="n">
        <v>0.91</v>
      </c>
      <c r="O72" s="1" t="n">
        <v>18.18</v>
      </c>
      <c r="Q72" s="0" t="n">
        <f aca="false">B72</f>
        <v>1982</v>
      </c>
      <c r="R72" s="0" t="n">
        <f aca="false">O72</f>
        <v>18.18</v>
      </c>
      <c r="S72" s="0" t="n">
        <f aca="false">AVERAGE(R68:R72)</f>
        <v>21.854</v>
      </c>
    </row>
    <row r="73" customFormat="false" ht="13" hidden="false" customHeight="false" outlineLevel="0" collapsed="false">
      <c r="B73" s="1" t="n">
        <v>1983</v>
      </c>
      <c r="C73" s="1" t="n">
        <v>2.06</v>
      </c>
      <c r="D73" s="1" t="n">
        <v>0.42</v>
      </c>
      <c r="E73" s="1" t="n">
        <v>1.2</v>
      </c>
      <c r="F73" s="1" t="n">
        <v>0.81</v>
      </c>
      <c r="G73" s="1" t="n">
        <v>0.52</v>
      </c>
      <c r="H73" s="1" t="n">
        <v>3.72</v>
      </c>
      <c r="I73" s="1" t="n">
        <v>1.18</v>
      </c>
      <c r="J73" s="1" t="n">
        <v>0.03</v>
      </c>
      <c r="K73" s="1" t="s">
        <v>25</v>
      </c>
      <c r="L73" s="1" t="n">
        <v>3.47</v>
      </c>
      <c r="M73" s="1" t="n">
        <v>1.78</v>
      </c>
      <c r="N73" s="1" t="n">
        <v>0.07</v>
      </c>
      <c r="O73" s="1" t="n">
        <v>15.26</v>
      </c>
      <c r="Q73" s="0" t="n">
        <f aca="false">B73</f>
        <v>1983</v>
      </c>
      <c r="R73" s="0" t="n">
        <f aca="false">O73</f>
        <v>15.26</v>
      </c>
      <c r="S73" s="0" t="n">
        <f aca="false">AVERAGE(R69:R73)</f>
        <v>21.972</v>
      </c>
    </row>
    <row r="74" customFormat="false" ht="13" hidden="false" customHeight="false" outlineLevel="0" collapsed="false">
      <c r="B74" s="1" t="n">
        <v>1984</v>
      </c>
      <c r="C74" s="1" t="n">
        <v>2.38</v>
      </c>
      <c r="D74" s="1" t="n">
        <v>0.54</v>
      </c>
      <c r="E74" s="1" t="n">
        <v>0.49</v>
      </c>
      <c r="F74" s="1" t="n">
        <v>0.23</v>
      </c>
      <c r="G74" s="1" t="n">
        <v>0.54</v>
      </c>
      <c r="H74" s="1" t="n">
        <v>2.82</v>
      </c>
      <c r="I74" s="1" t="n">
        <v>0.6</v>
      </c>
      <c r="J74" s="1" t="n">
        <v>0.26</v>
      </c>
      <c r="K74" s="1" t="n">
        <v>2.99</v>
      </c>
      <c r="L74" s="1" t="n">
        <v>3.74</v>
      </c>
      <c r="M74" s="1" t="n">
        <v>1.09</v>
      </c>
      <c r="N74" s="1" t="n">
        <v>3.48</v>
      </c>
      <c r="O74" s="1" t="n">
        <v>19.16</v>
      </c>
      <c r="Q74" s="0" t="n">
        <f aca="false">B74</f>
        <v>1984</v>
      </c>
      <c r="R74" s="0" t="n">
        <f aca="false">O74</f>
        <v>19.16</v>
      </c>
      <c r="S74" s="0" t="n">
        <f aca="false">AVERAGE(R70:R74)</f>
        <v>22.572</v>
      </c>
    </row>
    <row r="75" customFormat="false" ht="13" hidden="false" customHeight="false" outlineLevel="0" collapsed="false">
      <c r="B75" s="1" t="n">
        <v>1985</v>
      </c>
      <c r="C75" s="1" t="n">
        <v>0.67</v>
      </c>
      <c r="D75" s="1" t="n">
        <v>0.38</v>
      </c>
      <c r="E75" s="1" t="n">
        <v>1.69</v>
      </c>
      <c r="F75" s="1" t="n">
        <v>0.42</v>
      </c>
      <c r="G75" s="1" t="n">
        <v>4.78</v>
      </c>
      <c r="H75" s="1" t="n">
        <v>3.55</v>
      </c>
      <c r="I75" s="1" t="n">
        <v>1.13</v>
      </c>
      <c r="J75" s="1" t="n">
        <v>0.24</v>
      </c>
      <c r="K75" s="1" t="n">
        <v>2.84</v>
      </c>
      <c r="L75" s="1" t="n">
        <v>5.64</v>
      </c>
      <c r="M75" s="1" t="n">
        <v>0.48</v>
      </c>
      <c r="N75" s="1" t="n">
        <v>0.01</v>
      </c>
      <c r="O75" s="1" t="n">
        <v>21.83</v>
      </c>
      <c r="Q75" s="0" t="n">
        <f aca="false">B75</f>
        <v>1985</v>
      </c>
      <c r="R75" s="0" t="n">
        <f aca="false">O75</f>
        <v>21.83</v>
      </c>
      <c r="S75" s="0" t="n">
        <f aca="false">AVERAGE(R71:R75)</f>
        <v>20.92</v>
      </c>
    </row>
    <row r="76" customFormat="false" ht="13" hidden="false" customHeight="false" outlineLevel="0" collapsed="false">
      <c r="B76" s="1" t="n">
        <v>1986</v>
      </c>
      <c r="C76" s="1" t="n">
        <v>0.3</v>
      </c>
      <c r="D76" s="1" t="n">
        <v>0.65</v>
      </c>
      <c r="E76" s="1" t="n">
        <v>0.52</v>
      </c>
      <c r="F76" s="1" t="n">
        <v>0.07</v>
      </c>
      <c r="G76" s="1" t="n">
        <v>7.28</v>
      </c>
      <c r="H76" s="1" t="n">
        <v>3.3</v>
      </c>
      <c r="I76" s="1" t="n">
        <v>0.74</v>
      </c>
      <c r="J76" s="1" t="n">
        <v>2.5</v>
      </c>
      <c r="K76" s="1" t="n">
        <v>7.53</v>
      </c>
      <c r="L76" s="1" t="n">
        <v>5.72</v>
      </c>
      <c r="M76" s="1" t="n">
        <v>1.83</v>
      </c>
      <c r="N76" s="1" t="n">
        <v>2.48</v>
      </c>
      <c r="O76" s="1" t="n">
        <v>32.92</v>
      </c>
      <c r="Q76" s="0" t="n">
        <f aca="false">B76</f>
        <v>1986</v>
      </c>
      <c r="R76" s="0" t="n">
        <f aca="false">O76</f>
        <v>32.92</v>
      </c>
      <c r="S76" s="0" t="n">
        <f aca="false">AVERAGE(R72:R76)</f>
        <v>21.47</v>
      </c>
    </row>
    <row r="77" customFormat="false" ht="13" hidden="false" customHeight="false" outlineLevel="0" collapsed="false">
      <c r="B77" s="1" t="n">
        <v>1987</v>
      </c>
      <c r="C77" s="1" t="n">
        <v>0.65</v>
      </c>
      <c r="D77" s="1" t="n">
        <v>4.45</v>
      </c>
      <c r="E77" s="1" t="n">
        <v>1.77</v>
      </c>
      <c r="F77" s="1" t="n">
        <v>1.33</v>
      </c>
      <c r="G77" s="1" t="n">
        <v>11.24</v>
      </c>
      <c r="H77" s="1" t="n">
        <v>3.28</v>
      </c>
      <c r="I77" s="1" t="n">
        <v>0.22</v>
      </c>
      <c r="J77" s="1" t="n">
        <v>1.91</v>
      </c>
      <c r="K77" s="1" t="n">
        <v>3.86</v>
      </c>
      <c r="L77" s="1" t="n">
        <v>0.34</v>
      </c>
      <c r="M77" s="1" t="n">
        <v>0.8</v>
      </c>
      <c r="N77" s="1" t="n">
        <v>2.05</v>
      </c>
      <c r="O77" s="1" t="n">
        <v>31.9</v>
      </c>
      <c r="Q77" s="0" t="n">
        <f aca="false">B77</f>
        <v>1987</v>
      </c>
      <c r="R77" s="0" t="n">
        <f aca="false">O77</f>
        <v>31.9</v>
      </c>
      <c r="S77" s="0" t="n">
        <f aca="false">AVERAGE(R73:R77)</f>
        <v>24.214</v>
      </c>
    </row>
    <row r="78" customFormat="false" ht="13" hidden="false" customHeight="false" outlineLevel="0" collapsed="false">
      <c r="B78" s="1" t="n">
        <v>1988</v>
      </c>
      <c r="C78" s="1" t="n">
        <v>0.01</v>
      </c>
      <c r="D78" s="1" t="n">
        <v>0.42</v>
      </c>
      <c r="E78" s="1" t="n">
        <v>0.69</v>
      </c>
      <c r="F78" s="1" t="n">
        <v>1.36</v>
      </c>
      <c r="G78" s="1" t="n">
        <v>3.31</v>
      </c>
      <c r="H78" s="1" t="n">
        <v>2.14</v>
      </c>
      <c r="I78" s="1" t="n">
        <v>1.22</v>
      </c>
      <c r="J78" s="1" t="n">
        <v>0.92</v>
      </c>
      <c r="K78" s="1" t="n">
        <v>3.2</v>
      </c>
      <c r="L78" s="1" t="s">
        <v>25</v>
      </c>
      <c r="M78" s="1" t="n">
        <v>0</v>
      </c>
      <c r="N78" s="1" t="n">
        <v>0.79</v>
      </c>
      <c r="O78" s="1" t="n">
        <v>14.06</v>
      </c>
      <c r="Q78" s="0" t="n">
        <f aca="false">B78</f>
        <v>1988</v>
      </c>
      <c r="R78" s="0" t="n">
        <f aca="false">O78</f>
        <v>14.06</v>
      </c>
      <c r="S78" s="0" t="n">
        <f aca="false">AVERAGE(R74:R78)</f>
        <v>23.974</v>
      </c>
    </row>
    <row r="79" customFormat="false" ht="13" hidden="false" customHeight="false" outlineLevel="0" collapsed="false">
      <c r="B79" s="1" t="n">
        <v>1989</v>
      </c>
      <c r="C79" s="1" t="n">
        <v>0.68</v>
      </c>
      <c r="D79" s="1" t="n">
        <v>3.01</v>
      </c>
      <c r="E79" s="1" t="n">
        <v>1.95</v>
      </c>
      <c r="F79" s="1" t="n">
        <v>1.04</v>
      </c>
      <c r="G79" s="1" t="n">
        <v>1.06</v>
      </c>
      <c r="H79" s="1" t="n">
        <v>2.83</v>
      </c>
      <c r="I79" s="1" t="n">
        <v>0.35</v>
      </c>
      <c r="J79" s="1" t="n">
        <v>2.78</v>
      </c>
      <c r="K79" s="1" t="n">
        <v>2.82</v>
      </c>
      <c r="L79" s="1" t="n">
        <v>0.41</v>
      </c>
      <c r="M79" s="1" t="n">
        <v>0.48</v>
      </c>
      <c r="N79" s="1" t="n">
        <v>0.23</v>
      </c>
      <c r="O79" s="1" t="n">
        <v>17.64</v>
      </c>
      <c r="Q79" s="0" t="n">
        <f aca="false">B79</f>
        <v>1989</v>
      </c>
      <c r="R79" s="0" t="n">
        <f aca="false">O79</f>
        <v>17.64</v>
      </c>
      <c r="S79" s="0" t="n">
        <f aca="false">AVERAGE(R75:R79)</f>
        <v>23.67</v>
      </c>
    </row>
    <row r="80" customFormat="false" ht="13" hidden="false" customHeight="false" outlineLevel="0" collapsed="false">
      <c r="B80" s="1" t="n">
        <v>1990</v>
      </c>
      <c r="C80" s="1" t="n">
        <v>1.6</v>
      </c>
      <c r="D80" s="1" t="n">
        <v>1.65</v>
      </c>
      <c r="E80" s="1" t="n">
        <v>0.85</v>
      </c>
      <c r="F80" s="1" t="n">
        <v>4.14</v>
      </c>
      <c r="G80" s="1" t="n">
        <v>4.02</v>
      </c>
      <c r="H80" s="1" t="n">
        <v>0.05</v>
      </c>
      <c r="I80" s="1" t="n">
        <v>4.09</v>
      </c>
      <c r="J80" s="1" t="n">
        <v>1.05</v>
      </c>
      <c r="K80" s="1" t="n">
        <v>6.23</v>
      </c>
      <c r="L80" s="1" t="n">
        <v>2.4</v>
      </c>
      <c r="M80" s="1" t="n">
        <v>2.51</v>
      </c>
      <c r="N80" s="1" t="n">
        <v>0.21</v>
      </c>
      <c r="O80" s="1" t="n">
        <v>28.8</v>
      </c>
      <c r="Q80" s="0" t="n">
        <f aca="false">B80</f>
        <v>1990</v>
      </c>
      <c r="R80" s="0" t="n">
        <f aca="false">O80</f>
        <v>28.8</v>
      </c>
      <c r="S80" s="0" t="n">
        <f aca="false">AVERAGE(R76:R80)</f>
        <v>25.064</v>
      </c>
    </row>
    <row r="81" customFormat="false" ht="13" hidden="false" customHeight="false" outlineLevel="0" collapsed="false">
      <c r="B81" s="1" t="n">
        <v>1991</v>
      </c>
      <c r="C81" s="1" t="n">
        <v>2.08</v>
      </c>
      <c r="D81" s="1" t="n">
        <v>0.26</v>
      </c>
      <c r="E81" s="1" t="n">
        <v>0.61</v>
      </c>
      <c r="F81" s="1" t="n">
        <v>0.48</v>
      </c>
      <c r="G81" s="1" t="n">
        <v>1.15</v>
      </c>
      <c r="H81" s="1" t="n">
        <v>4.22</v>
      </c>
      <c r="I81" s="1" t="n">
        <v>1.8</v>
      </c>
      <c r="J81" s="1" t="n">
        <v>1.36</v>
      </c>
      <c r="K81" s="1" t="n">
        <v>4.77</v>
      </c>
      <c r="L81" s="1" t="n">
        <v>3.34</v>
      </c>
      <c r="M81" s="1" t="n">
        <v>0.24</v>
      </c>
      <c r="N81" s="1" t="n">
        <v>3.98</v>
      </c>
      <c r="O81" s="1" t="n">
        <v>24.29</v>
      </c>
      <c r="Q81" s="0" t="n">
        <f aca="false">B81</f>
        <v>1991</v>
      </c>
      <c r="R81" s="0" t="n">
        <f aca="false">O81</f>
        <v>24.29</v>
      </c>
      <c r="S81" s="0" t="n">
        <f aca="false">AVERAGE(R77:R81)</f>
        <v>23.338</v>
      </c>
    </row>
    <row r="82" customFormat="false" ht="13" hidden="false" customHeight="false" outlineLevel="0" collapsed="false">
      <c r="B82" s="1" t="n">
        <v>1992</v>
      </c>
      <c r="C82" s="1" t="n">
        <v>1.9</v>
      </c>
      <c r="D82" s="1" t="n">
        <v>3.79</v>
      </c>
      <c r="E82" s="1" t="n">
        <v>1.05</v>
      </c>
      <c r="F82" s="1" t="n">
        <v>1</v>
      </c>
      <c r="G82" s="1" t="n">
        <v>1.49</v>
      </c>
      <c r="H82" s="1" t="n">
        <v>4.74</v>
      </c>
      <c r="I82" s="1" t="n">
        <v>1.98</v>
      </c>
      <c r="J82" s="1" t="n">
        <v>1.78</v>
      </c>
      <c r="K82" s="1" t="n">
        <v>0.27</v>
      </c>
      <c r="L82" s="1" t="n">
        <v>1.33</v>
      </c>
      <c r="M82" s="1" t="n">
        <v>0.95</v>
      </c>
      <c r="N82" s="1" t="n">
        <v>0.75</v>
      </c>
      <c r="O82" s="1" t="n">
        <v>21.03</v>
      </c>
      <c r="Q82" s="0" t="n">
        <f aca="false">B82</f>
        <v>1992</v>
      </c>
      <c r="R82" s="0" t="n">
        <f aca="false">O82</f>
        <v>21.03</v>
      </c>
      <c r="S82" s="0" t="n">
        <f aca="false">AVERAGE(R78:R82)</f>
        <v>21.164</v>
      </c>
    </row>
    <row r="83" customFormat="false" ht="13" hidden="false" customHeight="false" outlineLevel="0" collapsed="false">
      <c r="B83" s="1" t="n">
        <v>1993</v>
      </c>
      <c r="C83" s="1" t="n">
        <v>0.94</v>
      </c>
      <c r="D83" s="1" t="n">
        <v>0.81</v>
      </c>
      <c r="E83" s="1" t="n">
        <v>0.28</v>
      </c>
      <c r="F83" s="1" t="n">
        <v>1.46</v>
      </c>
      <c r="G83" s="1" t="n">
        <v>3.87</v>
      </c>
      <c r="H83" s="1" t="n">
        <v>0.94</v>
      </c>
      <c r="I83" s="1" t="n">
        <v>0.82</v>
      </c>
      <c r="J83" s="1" t="n">
        <v>2.64</v>
      </c>
      <c r="K83" s="1" t="n">
        <v>1.99</v>
      </c>
      <c r="L83" s="1" t="n">
        <v>1.07</v>
      </c>
      <c r="M83" s="1" t="n">
        <v>0.05</v>
      </c>
      <c r="N83" s="1" t="n">
        <v>0.76</v>
      </c>
      <c r="O83" s="1" t="n">
        <v>15.63</v>
      </c>
      <c r="Q83" s="0" t="n">
        <f aca="false">B83</f>
        <v>1993</v>
      </c>
      <c r="R83" s="0" t="n">
        <f aca="false">O83</f>
        <v>15.63</v>
      </c>
      <c r="S83" s="0" t="n">
        <f aca="false">AVERAGE(R79:R83)</f>
        <v>21.478</v>
      </c>
    </row>
    <row r="84" customFormat="false" ht="13" hidden="false" customHeight="false" outlineLevel="0" collapsed="false">
      <c r="B84" s="1" t="n">
        <v>1994</v>
      </c>
      <c r="C84" s="1" t="n">
        <v>1.69</v>
      </c>
      <c r="D84" s="1" t="n">
        <v>0.34</v>
      </c>
      <c r="E84" s="1" t="n">
        <v>0.04</v>
      </c>
      <c r="F84" s="1" t="n">
        <v>0.97</v>
      </c>
      <c r="G84" s="1" t="n">
        <v>3.29</v>
      </c>
      <c r="H84" s="1" t="n">
        <v>1.04</v>
      </c>
      <c r="I84" s="1" t="n">
        <v>0.25</v>
      </c>
      <c r="J84" s="1" t="n">
        <v>1.3</v>
      </c>
      <c r="K84" s="1" t="n">
        <v>3.04</v>
      </c>
      <c r="L84" s="1" t="n">
        <v>4.27</v>
      </c>
      <c r="M84" s="1" t="n">
        <v>1.96</v>
      </c>
      <c r="N84" s="1" t="n">
        <v>1.21</v>
      </c>
      <c r="O84" s="1" t="n">
        <v>19.4</v>
      </c>
      <c r="Q84" s="0" t="n">
        <f aca="false">B84</f>
        <v>1994</v>
      </c>
      <c r="R84" s="0" t="n">
        <f aca="false">O84</f>
        <v>19.4</v>
      </c>
      <c r="S84" s="0" t="n">
        <f aca="false">AVERAGE(R80:R84)</f>
        <v>21.83</v>
      </c>
    </row>
    <row r="85" customFormat="false" ht="13" hidden="false" customHeight="false" outlineLevel="0" collapsed="false">
      <c r="B85" s="1" t="n">
        <v>1995</v>
      </c>
      <c r="C85" s="1" t="n">
        <v>0.31</v>
      </c>
      <c r="D85" s="1" t="n">
        <v>2.81</v>
      </c>
      <c r="E85" s="1" t="n">
        <v>1.01</v>
      </c>
      <c r="F85" s="1" t="n">
        <v>2.67</v>
      </c>
      <c r="G85" s="1" t="n">
        <v>4.39</v>
      </c>
      <c r="H85" s="1" t="n">
        <v>1.37</v>
      </c>
      <c r="I85" s="1" t="n">
        <v>0.17</v>
      </c>
      <c r="J85" s="1" t="n">
        <v>2.41</v>
      </c>
      <c r="K85" s="1" t="n">
        <v>2.27</v>
      </c>
      <c r="L85" s="1" t="n">
        <v>1.86</v>
      </c>
      <c r="M85" s="1" t="n">
        <v>1.68</v>
      </c>
      <c r="N85" s="1" t="n">
        <v>0.2</v>
      </c>
      <c r="O85" s="1" t="n">
        <v>21.15</v>
      </c>
      <c r="Q85" s="0" t="n">
        <f aca="false">B85</f>
        <v>1995</v>
      </c>
      <c r="R85" s="0" t="n">
        <f aca="false">O85</f>
        <v>21.15</v>
      </c>
      <c r="S85" s="0" t="n">
        <f aca="false">AVERAGE(R81:R85)</f>
        <v>20.3</v>
      </c>
    </row>
    <row r="86" customFormat="false" ht="13" hidden="false" customHeight="false" outlineLevel="0" collapsed="false">
      <c r="B86" s="1" t="n">
        <v>1996</v>
      </c>
      <c r="C86" s="1" t="n">
        <v>0.06</v>
      </c>
      <c r="D86" s="1" t="n">
        <v>0.23</v>
      </c>
      <c r="E86" s="1" t="n">
        <v>0.28</v>
      </c>
      <c r="F86" s="1" t="n">
        <v>2.38</v>
      </c>
      <c r="G86" s="1" t="n">
        <v>2.08</v>
      </c>
      <c r="H86" s="1" t="n">
        <v>1.81</v>
      </c>
      <c r="I86" s="1" t="n">
        <v>0.26</v>
      </c>
      <c r="J86" s="1" t="n">
        <v>7.66</v>
      </c>
      <c r="K86" s="1" t="n">
        <v>1.92</v>
      </c>
      <c r="L86" s="1" t="n">
        <v>2.42</v>
      </c>
      <c r="M86" s="1" t="n">
        <v>3.35</v>
      </c>
      <c r="N86" s="1" t="n">
        <v>0.05</v>
      </c>
      <c r="O86" s="1" t="n">
        <v>22.5</v>
      </c>
      <c r="Q86" s="0" t="n">
        <f aca="false">B86</f>
        <v>1996</v>
      </c>
      <c r="R86" s="0" t="n">
        <f aca="false">O86</f>
        <v>22.5</v>
      </c>
      <c r="S86" s="0" t="n">
        <f aca="false">AVERAGE(R82:R86)</f>
        <v>19.942</v>
      </c>
    </row>
    <row r="87" customFormat="false" ht="13" hidden="false" customHeight="false" outlineLevel="0" collapsed="false">
      <c r="B87" s="1" t="n">
        <v>1997</v>
      </c>
      <c r="C87" s="1" t="n">
        <v>0.37</v>
      </c>
      <c r="D87" s="1" t="n">
        <v>4.54</v>
      </c>
      <c r="E87" s="1" t="n">
        <v>2.69</v>
      </c>
      <c r="F87" s="1" t="n">
        <v>2.5</v>
      </c>
      <c r="G87" s="1" t="n">
        <v>2.69</v>
      </c>
      <c r="H87" s="1" t="n">
        <v>2.57</v>
      </c>
      <c r="I87" s="1" t="n">
        <v>0.74</v>
      </c>
      <c r="J87" s="1" t="n">
        <v>2.76</v>
      </c>
      <c r="K87" s="1" t="n">
        <v>1.56</v>
      </c>
      <c r="L87" s="1" t="n">
        <v>0.82</v>
      </c>
      <c r="M87" s="1" t="n">
        <v>0.76</v>
      </c>
      <c r="N87" s="1" t="n">
        <v>1.38</v>
      </c>
      <c r="O87" s="1" t="n">
        <v>23.38</v>
      </c>
      <c r="Q87" s="0" t="n">
        <f aca="false">B87</f>
        <v>1997</v>
      </c>
      <c r="R87" s="0" t="n">
        <f aca="false">O87</f>
        <v>23.38</v>
      </c>
      <c r="S87" s="0" t="n">
        <f aca="false">AVERAGE(R83:R87)</f>
        <v>20.412</v>
      </c>
    </row>
    <row r="88" customFormat="false" ht="13" hidden="false" customHeight="false" outlineLevel="0" collapsed="false">
      <c r="B88" s="1" t="n">
        <v>1998</v>
      </c>
      <c r="C88" s="1" t="n">
        <v>0.7</v>
      </c>
      <c r="D88" s="1" t="n">
        <v>0.53</v>
      </c>
      <c r="E88" s="1" t="n">
        <v>1.85</v>
      </c>
      <c r="F88" s="1" t="s">
        <v>25</v>
      </c>
      <c r="G88" s="1" t="n">
        <v>1.75</v>
      </c>
      <c r="H88" s="1" t="n">
        <v>0.88</v>
      </c>
      <c r="I88" s="1" t="n">
        <v>0.46</v>
      </c>
      <c r="J88" s="1" t="n">
        <v>2.77</v>
      </c>
      <c r="K88" s="1" t="n">
        <v>0.1</v>
      </c>
      <c r="L88" s="1" t="n">
        <v>2.39</v>
      </c>
      <c r="M88" s="1" t="n">
        <v>1.06</v>
      </c>
      <c r="N88" s="1" t="n">
        <v>0.49</v>
      </c>
      <c r="O88" s="1" t="n">
        <v>12.98</v>
      </c>
      <c r="Q88" s="0" t="n">
        <f aca="false">B88</f>
        <v>1998</v>
      </c>
      <c r="R88" s="0" t="n">
        <f aca="false">O88</f>
        <v>12.98</v>
      </c>
      <c r="S88" s="0" t="n">
        <f aca="false">AVERAGE(R84:R88)</f>
        <v>19.882</v>
      </c>
    </row>
    <row r="89" customFormat="false" ht="13" hidden="false" customHeight="false" outlineLevel="0" collapsed="false">
      <c r="B89" s="1" t="n">
        <v>1999</v>
      </c>
      <c r="C89" s="1" t="n">
        <v>0.61</v>
      </c>
      <c r="D89" s="1" t="n">
        <v>0.01</v>
      </c>
      <c r="E89" s="1" t="n">
        <v>2.32</v>
      </c>
      <c r="F89" s="1" t="n">
        <v>1.85</v>
      </c>
      <c r="G89" s="1" t="n">
        <v>1.55</v>
      </c>
      <c r="H89" s="1" t="n">
        <v>4.7</v>
      </c>
      <c r="I89" s="1" t="n">
        <v>0.66</v>
      </c>
      <c r="J89" s="1" t="n">
        <v>0.03</v>
      </c>
      <c r="K89" s="1" t="n">
        <v>0.76</v>
      </c>
      <c r="L89" s="1" t="n">
        <v>0.94</v>
      </c>
      <c r="M89" s="1" t="s">
        <v>25</v>
      </c>
      <c r="N89" s="1" t="n">
        <v>0.09</v>
      </c>
      <c r="O89" s="1" t="n">
        <v>13.52</v>
      </c>
      <c r="Q89" s="0" t="n">
        <f aca="false">B89</f>
        <v>1999</v>
      </c>
      <c r="R89" s="0" t="n">
        <f aca="false">O89</f>
        <v>13.52</v>
      </c>
      <c r="S89" s="0" t="n">
        <f aca="false">AVERAGE(R85:R89)</f>
        <v>18.706</v>
      </c>
    </row>
    <row r="90" customFormat="false" ht="13" hidden="false" customHeight="false" outlineLevel="0" collapsed="false">
      <c r="B90" s="1" t="n">
        <v>2000</v>
      </c>
      <c r="C90" s="1" t="n">
        <v>0.08</v>
      </c>
      <c r="D90" s="1" t="n">
        <v>0.23</v>
      </c>
      <c r="E90" s="1" t="n">
        <v>0.77</v>
      </c>
      <c r="F90" s="1" t="n">
        <v>0.57</v>
      </c>
      <c r="G90" s="1" t="n">
        <v>2.21</v>
      </c>
      <c r="H90" s="1" t="n">
        <v>3.44</v>
      </c>
      <c r="I90" s="1" t="n">
        <v>0.02</v>
      </c>
      <c r="J90" s="1" t="n">
        <v>0</v>
      </c>
      <c r="K90" s="1" t="n">
        <v>0.58</v>
      </c>
      <c r="L90" s="1" t="n">
        <v>3.61</v>
      </c>
      <c r="M90" s="1" t="n">
        <v>3.08</v>
      </c>
      <c r="N90" s="1" t="n">
        <v>0.6</v>
      </c>
      <c r="O90" s="1" t="n">
        <v>15.19</v>
      </c>
      <c r="Q90" s="0" t="n">
        <f aca="false">B90</f>
        <v>2000</v>
      </c>
      <c r="R90" s="0" t="n">
        <f aca="false">O90</f>
        <v>15.19</v>
      </c>
      <c r="S90" s="0" t="n">
        <f aca="false">AVERAGE(R86:R90)</f>
        <v>17.514</v>
      </c>
    </row>
    <row r="91" customFormat="false" ht="13" hidden="false" customHeight="false" outlineLevel="0" collapsed="false">
      <c r="B91" s="1" t="n">
        <v>2001</v>
      </c>
      <c r="C91" s="1" t="n">
        <v>1.29</v>
      </c>
      <c r="D91" s="1" t="n">
        <v>2.17</v>
      </c>
      <c r="E91" s="1" t="n">
        <v>1.26</v>
      </c>
      <c r="F91" s="1" t="n">
        <v>0.82</v>
      </c>
      <c r="G91" s="1" t="n">
        <v>2.51</v>
      </c>
      <c r="H91" s="1" t="n">
        <v>0.26</v>
      </c>
      <c r="I91" s="1" t="n">
        <v>0.57</v>
      </c>
      <c r="J91" s="1" t="n">
        <v>3.67</v>
      </c>
      <c r="K91" s="1" t="n">
        <v>0.89</v>
      </c>
      <c r="L91" s="1" t="n">
        <v>1.48</v>
      </c>
      <c r="M91" s="1" t="n">
        <v>3.46</v>
      </c>
      <c r="N91" s="1" t="n">
        <v>0.14</v>
      </c>
      <c r="O91" s="1" t="n">
        <v>18.52</v>
      </c>
      <c r="Q91" s="0" t="n">
        <f aca="false">B91</f>
        <v>2001</v>
      </c>
      <c r="R91" s="0" t="n">
        <f aca="false">O91</f>
        <v>18.52</v>
      </c>
      <c r="S91" s="0" t="n">
        <f aca="false">AVERAGE(R87:R91)</f>
        <v>16.718</v>
      </c>
    </row>
    <row r="92" customFormat="false" ht="13" hidden="false" customHeight="false" outlineLevel="0" collapsed="false">
      <c r="B92" s="1" t="n">
        <v>2002</v>
      </c>
      <c r="C92" s="1" t="n">
        <v>0.32</v>
      </c>
      <c r="D92" s="1" t="n">
        <v>1.1</v>
      </c>
      <c r="E92" s="1" t="n">
        <v>1.31</v>
      </c>
      <c r="F92" s="1" t="n">
        <v>0.33</v>
      </c>
      <c r="G92" s="1" t="n">
        <v>0.46</v>
      </c>
      <c r="H92" s="1" t="n">
        <v>0.88</v>
      </c>
      <c r="I92" s="1" t="n">
        <v>2.02</v>
      </c>
      <c r="J92" s="1" t="n">
        <v>0.41</v>
      </c>
      <c r="K92" s="1" t="n">
        <v>1.64</v>
      </c>
      <c r="L92" s="1" t="n">
        <v>4.06</v>
      </c>
      <c r="M92" s="1" t="n">
        <v>0.52</v>
      </c>
      <c r="N92" s="1" t="n">
        <v>1.37</v>
      </c>
      <c r="O92" s="1" t="n">
        <v>14.42</v>
      </c>
      <c r="Q92" s="0" t="n">
        <f aca="false">B92</f>
        <v>2002</v>
      </c>
      <c r="R92" s="0" t="n">
        <f aca="false">O92</f>
        <v>14.42</v>
      </c>
      <c r="S92" s="0" t="n">
        <f aca="false">AVERAGE(R88:R92)</f>
        <v>14.926</v>
      </c>
    </row>
    <row r="93" customFormat="false" ht="13" hidden="false" customHeight="false" outlineLevel="0" collapsed="false">
      <c r="B93" s="1" t="n">
        <v>2003</v>
      </c>
      <c r="C93" s="1" t="n">
        <v>0.33</v>
      </c>
      <c r="D93" s="1" t="n">
        <v>1.57</v>
      </c>
      <c r="E93" s="1" t="n">
        <v>1.25</v>
      </c>
      <c r="F93" s="1" t="n">
        <v>0.06</v>
      </c>
      <c r="G93" s="1" t="n">
        <v>1.07</v>
      </c>
      <c r="H93" s="1" t="n">
        <v>4.78</v>
      </c>
      <c r="I93" s="1" t="n">
        <v>0.9</v>
      </c>
      <c r="J93" s="1" t="n">
        <v>2.52</v>
      </c>
      <c r="K93" s="1" t="n">
        <v>3.16</v>
      </c>
      <c r="L93" s="1" t="n">
        <v>3.38</v>
      </c>
      <c r="M93" s="1" t="n">
        <v>0.74</v>
      </c>
      <c r="N93" s="1" t="s">
        <v>25</v>
      </c>
      <c r="O93" s="1" t="n">
        <v>19.76</v>
      </c>
      <c r="Q93" s="0" t="n">
        <f aca="false">B93</f>
        <v>2003</v>
      </c>
      <c r="R93" s="0" t="n">
        <f aca="false">O93</f>
        <v>19.76</v>
      </c>
      <c r="S93" s="0" t="n">
        <f aca="false">AVERAGE(R89:R93)</f>
        <v>16.282</v>
      </c>
    </row>
    <row r="94" customFormat="false" ht="13" hidden="false" customHeight="false" outlineLevel="0" collapsed="false">
      <c r="B94" s="1" t="n">
        <v>2004</v>
      </c>
      <c r="C94" s="1" t="n">
        <v>1.37</v>
      </c>
      <c r="D94" s="1" t="n">
        <v>1.72</v>
      </c>
      <c r="E94" s="1" t="n">
        <v>1.7</v>
      </c>
      <c r="F94" s="1" t="n">
        <v>1.91</v>
      </c>
      <c r="G94" s="1" t="n">
        <v>0.86</v>
      </c>
      <c r="H94" s="1" t="n">
        <v>3.66</v>
      </c>
      <c r="I94" s="1" t="n">
        <v>2.18</v>
      </c>
      <c r="J94" s="1" t="n">
        <v>4.32</v>
      </c>
      <c r="K94" s="1" t="n">
        <v>2.05</v>
      </c>
      <c r="L94" s="1" t="n">
        <v>5.16</v>
      </c>
      <c r="M94" s="1" t="n">
        <v>5.18</v>
      </c>
      <c r="N94" s="1" t="n">
        <v>0.38</v>
      </c>
      <c r="O94" s="1" t="n">
        <v>30.49</v>
      </c>
      <c r="Q94" s="0" t="n">
        <f aca="false">B94</f>
        <v>2004</v>
      </c>
      <c r="R94" s="0" t="n">
        <f aca="false">O94</f>
        <v>30.49</v>
      </c>
      <c r="S94" s="0" t="n">
        <f aca="false">AVERAGE(R90:R94)</f>
        <v>19.676</v>
      </c>
    </row>
    <row r="95" customFormat="false" ht="13" hidden="false" customHeight="false" outlineLevel="0" collapsed="false">
      <c r="B95" s="1" t="n">
        <v>2005</v>
      </c>
      <c r="C95" s="1" t="n">
        <v>0.54</v>
      </c>
      <c r="D95" s="1" t="n">
        <v>2.03</v>
      </c>
      <c r="E95" s="1" t="n">
        <v>2.81</v>
      </c>
      <c r="F95" s="1" t="n">
        <v>0.03</v>
      </c>
      <c r="G95" s="1" t="n">
        <v>4.43</v>
      </c>
      <c r="H95" s="1" t="n">
        <v>0.98</v>
      </c>
      <c r="I95" s="1" t="n">
        <v>1.15</v>
      </c>
      <c r="J95" s="1" t="n">
        <v>4.65</v>
      </c>
      <c r="K95" s="1" t="n">
        <v>0.02</v>
      </c>
      <c r="L95" s="1" t="n">
        <v>3.72</v>
      </c>
      <c r="M95" s="1" t="n">
        <v>0</v>
      </c>
      <c r="N95" s="1" t="n">
        <v>0.02</v>
      </c>
      <c r="O95" s="1" t="n">
        <v>20.38</v>
      </c>
      <c r="Q95" s="0" t="n">
        <f aca="false">B95</f>
        <v>2005</v>
      </c>
      <c r="R95" s="0" t="n">
        <f aca="false">O95</f>
        <v>20.38</v>
      </c>
      <c r="S95" s="0" t="n">
        <f aca="false">AVERAGE(R91:R95)</f>
        <v>20.714</v>
      </c>
    </row>
    <row r="96" customFormat="false" ht="13" hidden="false" customHeight="false" outlineLevel="0" collapsed="false">
      <c r="B96" s="1" t="n">
        <v>2006</v>
      </c>
      <c r="C96" s="1" t="n">
        <v>0.16</v>
      </c>
      <c r="D96" s="1" t="n">
        <v>0.64</v>
      </c>
      <c r="E96" s="1" t="n">
        <v>1.92</v>
      </c>
      <c r="F96" s="1" t="n">
        <v>1.34</v>
      </c>
      <c r="G96" s="1" t="n">
        <v>1.9</v>
      </c>
      <c r="H96" s="1" t="n">
        <v>0.3</v>
      </c>
      <c r="I96" s="1" t="n">
        <v>0.87</v>
      </c>
      <c r="J96" s="1" t="n">
        <v>4.87</v>
      </c>
      <c r="K96" s="1" t="n">
        <v>2.6</v>
      </c>
      <c r="L96" s="1" t="n">
        <v>2.21</v>
      </c>
      <c r="M96" s="1" t="n">
        <v>0.01</v>
      </c>
      <c r="N96" s="1" t="n">
        <v>0.83</v>
      </c>
      <c r="O96" s="1" t="n">
        <v>17.65</v>
      </c>
      <c r="Q96" s="0" t="n">
        <f aca="false">B96</f>
        <v>2006</v>
      </c>
      <c r="R96" s="0" t="n">
        <f aca="false">O96</f>
        <v>17.65</v>
      </c>
      <c r="S96" s="0" t="n">
        <f aca="false">AVERAGE(R92:R96)</f>
        <v>20.54</v>
      </c>
    </row>
    <row r="97" customFormat="false" ht="13" hidden="false" customHeight="false" outlineLevel="0" collapsed="false">
      <c r="B97" s="1" t="n">
        <v>2007</v>
      </c>
      <c r="C97" s="1" t="n">
        <v>1.86</v>
      </c>
      <c r="D97" s="1" t="n">
        <v>0.54</v>
      </c>
      <c r="E97" s="1" t="n">
        <v>3.86</v>
      </c>
      <c r="F97" s="1" t="n">
        <v>2.66</v>
      </c>
      <c r="G97" s="1" t="n">
        <v>4.74</v>
      </c>
      <c r="H97" s="1" t="n">
        <v>5.54</v>
      </c>
      <c r="I97" s="1" t="n">
        <v>1.84</v>
      </c>
      <c r="J97" s="1" t="n">
        <v>6.55</v>
      </c>
      <c r="K97" s="1" t="n">
        <v>2.55</v>
      </c>
      <c r="L97" s="1" t="n">
        <v>0.83</v>
      </c>
      <c r="M97" s="1" t="n">
        <v>0.89</v>
      </c>
      <c r="N97" s="1" t="n">
        <v>0.18</v>
      </c>
      <c r="O97" s="1" t="n">
        <v>32.04</v>
      </c>
      <c r="Q97" s="0" t="n">
        <f aca="false">B97</f>
        <v>2007</v>
      </c>
      <c r="R97" s="0" t="n">
        <f aca="false">O97</f>
        <v>32.04</v>
      </c>
      <c r="S97" s="0" t="n">
        <f aca="false">AVERAGE(R93:R97)</f>
        <v>24.064</v>
      </c>
    </row>
    <row r="98" customFormat="false" ht="13" hidden="false" customHeight="false" outlineLevel="0" collapsed="false">
      <c r="B98" s="1" t="n">
        <v>2008</v>
      </c>
      <c r="C98" s="1" t="n">
        <v>0.39</v>
      </c>
      <c r="D98" s="1" t="n">
        <v>0.3</v>
      </c>
      <c r="E98" s="1" t="n">
        <v>4.64</v>
      </c>
      <c r="F98" s="1" t="n">
        <v>0.62</v>
      </c>
      <c r="G98" s="1" t="n">
        <v>1.01</v>
      </c>
      <c r="H98" s="1" t="n">
        <v>2.19</v>
      </c>
      <c r="I98" s="1" t="n">
        <v>0.19</v>
      </c>
      <c r="J98" s="1" t="n">
        <v>3.59</v>
      </c>
      <c r="K98" s="1" t="n">
        <v>3.99</v>
      </c>
      <c r="L98" s="1" t="n">
        <v>1.81</v>
      </c>
      <c r="M98" s="1" t="n">
        <v>0.23</v>
      </c>
      <c r="N98" s="1" t="n">
        <v>0.04</v>
      </c>
      <c r="O98" s="1" t="n">
        <v>19</v>
      </c>
      <c r="Q98" s="0" t="n">
        <f aca="false">B98</f>
        <v>2008</v>
      </c>
      <c r="R98" s="0" t="n">
        <f aca="false">O98</f>
        <v>19</v>
      </c>
      <c r="S98" s="0" t="n">
        <f aca="false">AVERAGE(R94:R98)</f>
        <v>23.912</v>
      </c>
    </row>
    <row r="99" customFormat="false" ht="13" hidden="false" customHeight="false" outlineLevel="0" collapsed="false">
      <c r="B99" s="1" t="n">
        <v>2009</v>
      </c>
      <c r="C99" s="1" t="n">
        <v>0.06</v>
      </c>
      <c r="D99" s="1" t="n">
        <v>0.48</v>
      </c>
      <c r="E99" s="1" t="n">
        <v>1.73</v>
      </c>
      <c r="F99" s="1" t="n">
        <v>4.61</v>
      </c>
      <c r="G99" s="1" t="n">
        <v>0.12</v>
      </c>
      <c r="H99" s="1" t="n">
        <v>1.74</v>
      </c>
      <c r="I99" s="1" t="n">
        <v>4.64</v>
      </c>
      <c r="J99" s="1" t="n">
        <v>1.89</v>
      </c>
      <c r="K99" s="1" t="n">
        <v>5.66</v>
      </c>
      <c r="L99" s="1" t="n">
        <v>2.92</v>
      </c>
      <c r="M99" s="1" t="n">
        <v>0.01</v>
      </c>
      <c r="N99" s="1" t="n">
        <v>1.67</v>
      </c>
      <c r="O99" s="1" t="n">
        <v>25.53</v>
      </c>
      <c r="Q99" s="0" t="n">
        <f aca="false">B99</f>
        <v>2009</v>
      </c>
      <c r="R99" s="0" t="n">
        <f aca="false">O99</f>
        <v>25.53</v>
      </c>
      <c r="S99" s="0" t="n">
        <f aca="false">AVERAGE(R95:R99)</f>
        <v>22.92</v>
      </c>
    </row>
    <row r="100" customFormat="false" ht="13" hidden="false" customHeight="false" outlineLevel="0" collapsed="false">
      <c r="B100" s="1" t="n">
        <v>2010</v>
      </c>
      <c r="C100" s="1" t="n">
        <v>2.16</v>
      </c>
      <c r="D100" s="1" t="n">
        <v>2.72</v>
      </c>
      <c r="E100" s="1" t="n">
        <v>1.17</v>
      </c>
      <c r="F100" s="1" t="n">
        <v>2.65</v>
      </c>
      <c r="G100" s="1" t="n">
        <v>1.42</v>
      </c>
      <c r="H100" s="1" t="n">
        <v>1.96</v>
      </c>
      <c r="I100" s="1" t="n">
        <v>1.73</v>
      </c>
      <c r="J100" s="1" t="n">
        <v>1.1</v>
      </c>
      <c r="K100" s="1" t="n">
        <v>1.72</v>
      </c>
      <c r="L100" s="1" t="n">
        <v>2.51</v>
      </c>
      <c r="M100" s="1" t="s">
        <v>25</v>
      </c>
      <c r="N100" s="1" t="n">
        <v>0.99</v>
      </c>
      <c r="O100" s="1" t="n">
        <v>20.13</v>
      </c>
      <c r="Q100" s="0" t="n">
        <f aca="false">B100</f>
        <v>2010</v>
      </c>
      <c r="R100" s="0" t="n">
        <f aca="false">O100</f>
        <v>20.13</v>
      </c>
      <c r="S100" s="0" t="n">
        <f aca="false">AVERAGE(R96:R100)</f>
        <v>22.87</v>
      </c>
    </row>
    <row r="101" customFormat="false" ht="13" hidden="false" customHeight="false" outlineLevel="0" collapsed="false">
      <c r="B101" s="1" t="n">
        <v>2011</v>
      </c>
      <c r="C101" s="1" t="n">
        <v>0.67</v>
      </c>
      <c r="D101" s="1" t="n">
        <v>0.31</v>
      </c>
      <c r="E101" s="1" t="n">
        <v>0.1</v>
      </c>
      <c r="F101" s="1" t="n">
        <v>0.03</v>
      </c>
      <c r="G101" s="1" t="n">
        <v>1.36</v>
      </c>
      <c r="H101" s="1" t="n">
        <v>0.46</v>
      </c>
      <c r="I101" s="1" t="s">
        <v>25</v>
      </c>
      <c r="J101" s="1" t="n">
        <v>1.64</v>
      </c>
      <c r="K101" s="1" t="n">
        <v>0.43</v>
      </c>
      <c r="L101" s="1" t="n">
        <v>2.91</v>
      </c>
      <c r="M101" s="1" t="n">
        <v>0.32</v>
      </c>
      <c r="N101" s="1" t="n">
        <v>0.98</v>
      </c>
      <c r="O101" s="1" t="n">
        <v>9.21</v>
      </c>
      <c r="Q101" s="0" t="n">
        <f aca="false">B101</f>
        <v>2011</v>
      </c>
      <c r="R101" s="0" t="n">
        <f aca="false">O101</f>
        <v>9.21</v>
      </c>
      <c r="S101" s="0" t="n">
        <f aca="false">AVERAGE(R97:R101)</f>
        <v>21.182</v>
      </c>
    </row>
    <row r="102" customFormat="false" ht="13" hidden="false" customHeight="false" outlineLevel="0" collapsed="false">
      <c r="B102" s="1" t="n">
        <v>2012</v>
      </c>
      <c r="C102" s="1" t="n">
        <v>3.3</v>
      </c>
      <c r="D102" s="1" t="n">
        <v>2.7</v>
      </c>
      <c r="E102" s="1" t="n">
        <v>1.49</v>
      </c>
      <c r="F102" s="1" t="n">
        <v>0.57</v>
      </c>
      <c r="G102" s="1" t="n">
        <v>4.5</v>
      </c>
      <c r="H102" s="1" t="n">
        <v>0.53</v>
      </c>
      <c r="I102" s="1" t="n">
        <v>0.52</v>
      </c>
      <c r="J102" s="1" t="n">
        <v>0.77</v>
      </c>
      <c r="K102" s="1" t="n">
        <v>6.91</v>
      </c>
      <c r="L102" s="1" t="n">
        <v>0.49</v>
      </c>
      <c r="M102" s="1" t="s">
        <v>25</v>
      </c>
      <c r="N102" s="1" t="n">
        <v>0.18</v>
      </c>
      <c r="O102" s="1" t="n">
        <v>21.96</v>
      </c>
      <c r="Q102" s="0" t="n">
        <f aca="false">B102</f>
        <v>2012</v>
      </c>
      <c r="R102" s="0" t="n">
        <f aca="false">O102</f>
        <v>21.96</v>
      </c>
      <c r="S102" s="0" t="n">
        <f aca="false">AVERAGE(R98:R102)</f>
        <v>19.166</v>
      </c>
    </row>
    <row r="103" customFormat="false" ht="13" hidden="false" customHeight="false" outlineLevel="0" collapsed="false">
      <c r="B103" s="1" t="n">
        <v>2013</v>
      </c>
      <c r="C103" s="1" t="n">
        <v>1.43</v>
      </c>
      <c r="D103" s="1" t="n">
        <v>0.39</v>
      </c>
      <c r="E103" s="1" t="n">
        <v>0.01</v>
      </c>
      <c r="F103" s="1" t="n">
        <v>0.98</v>
      </c>
      <c r="G103" s="1" t="n">
        <v>3.57</v>
      </c>
      <c r="H103" s="1" t="n">
        <v>1.4</v>
      </c>
      <c r="I103" s="1" t="n">
        <v>3.17</v>
      </c>
      <c r="J103" s="1" t="n">
        <v>0.81</v>
      </c>
      <c r="K103" s="1" t="n">
        <v>4.62</v>
      </c>
      <c r="L103" s="1" t="n">
        <v>1.46</v>
      </c>
      <c r="M103" s="1" t="n">
        <v>0.81</v>
      </c>
      <c r="N103" s="1" t="n">
        <v>1.15</v>
      </c>
      <c r="O103" s="1" t="n">
        <v>19.8</v>
      </c>
      <c r="Q103" s="0" t="n">
        <f aca="false">B103</f>
        <v>2013</v>
      </c>
      <c r="R103" s="0" t="n">
        <f aca="false">O103</f>
        <v>19.8</v>
      </c>
      <c r="S103" s="0" t="n">
        <f aca="false">AVERAGE(R99:R103)</f>
        <v>19.326</v>
      </c>
    </row>
    <row r="104" customFormat="false" ht="13" hidden="false" customHeight="false" outlineLevel="0" collapsed="false">
      <c r="B104" s="1" t="n">
        <v>2014</v>
      </c>
      <c r="C104" s="1" t="s">
        <v>25</v>
      </c>
      <c r="D104" s="1" t="n">
        <v>0.06</v>
      </c>
      <c r="E104" s="1" t="n">
        <v>0.05</v>
      </c>
      <c r="F104" s="1" t="n">
        <v>0.41</v>
      </c>
      <c r="G104" s="1" t="n">
        <v>7.75</v>
      </c>
      <c r="H104" s="1" t="n">
        <v>2.29</v>
      </c>
      <c r="I104" s="1" t="n">
        <v>0.77</v>
      </c>
      <c r="J104" s="1" t="n">
        <v>0.65</v>
      </c>
      <c r="K104" s="1" t="n">
        <v>0.89</v>
      </c>
      <c r="L104" s="1" t="n">
        <v>0.44</v>
      </c>
      <c r="M104" s="1" t="n">
        <v>3.04</v>
      </c>
      <c r="N104" s="1" t="n">
        <v>0.36</v>
      </c>
      <c r="O104" s="1" t="n">
        <v>16.71</v>
      </c>
      <c r="Q104" s="0" t="n">
        <f aca="false">B104</f>
        <v>2014</v>
      </c>
      <c r="R104" s="0" t="n">
        <f aca="false">O104</f>
        <v>16.71</v>
      </c>
      <c r="S104" s="0" t="n">
        <f aca="false">AVERAGE(R100:R104)</f>
        <v>17.562</v>
      </c>
    </row>
    <row r="105" customFormat="false" ht="13" hidden="false" customHeight="false" outlineLevel="0" collapsed="false">
      <c r="B105" s="1" t="n">
        <v>2015</v>
      </c>
      <c r="C105" s="1" t="n">
        <v>2.03</v>
      </c>
      <c r="D105" s="1" t="n">
        <v>0.23</v>
      </c>
      <c r="E105" s="1" t="n">
        <v>1.66</v>
      </c>
      <c r="F105" s="1" t="n">
        <v>1.82</v>
      </c>
      <c r="G105" s="1" t="n">
        <v>9.12</v>
      </c>
      <c r="H105" s="1" t="n">
        <v>3.55</v>
      </c>
      <c r="I105" s="1" t="n">
        <v>0.55</v>
      </c>
      <c r="J105" s="1" t="n">
        <v>1.28</v>
      </c>
      <c r="K105" s="1" t="n">
        <v>0.45</v>
      </c>
      <c r="L105" s="1" t="n">
        <v>2.44</v>
      </c>
      <c r="M105" s="1" t="n">
        <v>1.39</v>
      </c>
      <c r="N105" s="1" t="n">
        <v>2.26</v>
      </c>
      <c r="O105" s="1" t="n">
        <v>26.78</v>
      </c>
      <c r="Q105" s="0" t="n">
        <f aca="false">B105</f>
        <v>2015</v>
      </c>
      <c r="R105" s="0" t="n">
        <f aca="false">O105</f>
        <v>26.78</v>
      </c>
      <c r="S105" s="0" t="n">
        <f aca="false">AVERAGE(R101:R105)</f>
        <v>18.892</v>
      </c>
    </row>
    <row r="106" customFormat="false" ht="13" hidden="false" customHeight="false" outlineLevel="0" collapsed="false">
      <c r="B106" s="1" t="n">
        <v>2016</v>
      </c>
      <c r="C106" s="1" t="n">
        <v>0.03</v>
      </c>
      <c r="D106" s="1" t="n">
        <v>0.77</v>
      </c>
      <c r="E106" s="1" t="n">
        <v>3.33</v>
      </c>
      <c r="F106" s="1" t="n">
        <v>5.1</v>
      </c>
      <c r="G106" s="1" t="n">
        <v>6.4</v>
      </c>
      <c r="H106" s="1" t="n">
        <v>7.02</v>
      </c>
      <c r="I106" s="1" t="s">
        <v>25</v>
      </c>
      <c r="J106" s="1" t="n">
        <v>2.87</v>
      </c>
      <c r="K106" s="1" t="n">
        <v>5.24</v>
      </c>
      <c r="L106" s="1" t="n">
        <v>1.49</v>
      </c>
      <c r="M106" s="1" t="n">
        <v>2.73</v>
      </c>
      <c r="N106" s="1" t="n">
        <v>0.74</v>
      </c>
      <c r="O106" s="1" t="n">
        <v>35.72</v>
      </c>
      <c r="Q106" s="0" t="n">
        <f aca="false">B106</f>
        <v>2016</v>
      </c>
      <c r="R106" s="0" t="n">
        <f aca="false">O106</f>
        <v>35.72</v>
      </c>
      <c r="S106" s="0" t="n">
        <f aca="false">AVERAGE(R102:R106)</f>
        <v>24.194</v>
      </c>
    </row>
    <row r="107" customFormat="false" ht="13" hidden="false" customHeight="false" outlineLevel="0" collapsed="false">
      <c r="B107" s="1" t="n">
        <v>2017</v>
      </c>
      <c r="C107" s="1" t="n">
        <v>1.48</v>
      </c>
      <c r="D107" s="1" t="n">
        <v>1.23</v>
      </c>
      <c r="E107" s="1" t="n">
        <v>0.25</v>
      </c>
      <c r="F107" s="1" t="n">
        <v>1.46</v>
      </c>
      <c r="G107" s="1" t="n">
        <v>2.06</v>
      </c>
      <c r="H107" s="1" t="n">
        <v>1.52</v>
      </c>
      <c r="I107" s="1" t="n">
        <v>1.69</v>
      </c>
      <c r="J107" s="1" t="n">
        <v>2.41</v>
      </c>
      <c r="K107" s="1" t="n">
        <v>3.46</v>
      </c>
      <c r="L107" s="1" t="n">
        <v>0.81</v>
      </c>
      <c r="M107" s="1" t="n">
        <v>0.98</v>
      </c>
      <c r="N107" s="1" t="n">
        <v>1.13</v>
      </c>
      <c r="O107" s="1" t="n">
        <v>18.48</v>
      </c>
      <c r="Q107" s="0" t="n">
        <f aca="false">B107</f>
        <v>2017</v>
      </c>
      <c r="R107" s="0" t="n">
        <f aca="false">O107</f>
        <v>18.48</v>
      </c>
      <c r="S107" s="0" t="n">
        <f aca="false">AVERAGE(R103:R107)</f>
        <v>23.498</v>
      </c>
    </row>
    <row r="108" customFormat="false" ht="13" hidden="false" customHeight="false" outlineLevel="0" collapsed="false">
      <c r="B108" s="1" t="n">
        <v>2018</v>
      </c>
      <c r="C108" s="1" t="n">
        <v>0.01</v>
      </c>
      <c r="D108" s="1" t="n">
        <v>1.36</v>
      </c>
      <c r="E108" s="1" t="n">
        <v>1.2</v>
      </c>
      <c r="F108" s="1" t="n">
        <v>0.13</v>
      </c>
      <c r="G108" s="1" t="n">
        <v>6.03</v>
      </c>
      <c r="H108" s="1" t="n">
        <v>0.56</v>
      </c>
      <c r="I108" s="1" t="n">
        <v>0.64</v>
      </c>
      <c r="J108" s="1" t="n">
        <v>3.6</v>
      </c>
      <c r="K108" s="1" t="n">
        <v>6.66</v>
      </c>
      <c r="L108" s="1" t="n">
        <v>11.37</v>
      </c>
      <c r="M108" s="1" t="n">
        <v>0.03</v>
      </c>
      <c r="N108" s="1" t="n">
        <v>2.47</v>
      </c>
      <c r="O108" s="1" t="n">
        <v>34.06</v>
      </c>
      <c r="Q108" s="0" t="n">
        <f aca="false">B108</f>
        <v>2018</v>
      </c>
      <c r="R108" s="0" t="n">
        <f aca="false">O108</f>
        <v>34.06</v>
      </c>
      <c r="S108" s="0" t="n">
        <f aca="false">AVERAGE(R104:R108)</f>
        <v>26.35</v>
      </c>
    </row>
    <row r="109" customFormat="false" ht="13" hidden="false" customHeight="false" outlineLevel="0" collapsed="false">
      <c r="B109" s="1" t="n">
        <v>2019</v>
      </c>
      <c r="C109" s="1" t="n">
        <v>0.32</v>
      </c>
      <c r="D109" s="1" t="n">
        <v>0.28</v>
      </c>
      <c r="E109" s="1" t="n">
        <v>0.66</v>
      </c>
      <c r="F109" s="1" t="n">
        <v>3</v>
      </c>
      <c r="G109" s="1" t="n">
        <v>5.37</v>
      </c>
      <c r="H109" s="1" t="n">
        <v>3.18</v>
      </c>
      <c r="I109" s="1" t="n">
        <v>1.35</v>
      </c>
      <c r="J109" s="1" t="n">
        <v>0.33</v>
      </c>
      <c r="K109" s="1" t="n">
        <v>0.27</v>
      </c>
      <c r="L109" s="1" t="n">
        <v>0.53</v>
      </c>
      <c r="M109" s="1" t="n">
        <v>1.16</v>
      </c>
      <c r="N109" s="1" t="n">
        <v>1.28</v>
      </c>
      <c r="O109" s="1" t="n">
        <v>17.73</v>
      </c>
      <c r="Q109" s="0" t="n">
        <f aca="false">B109</f>
        <v>2019</v>
      </c>
      <c r="R109" s="0" t="n">
        <f aca="false">O109</f>
        <v>17.73</v>
      </c>
      <c r="S109" s="0" t="n">
        <f aca="false">AVERAGE(R105:R109)</f>
        <v>26.554</v>
      </c>
    </row>
    <row r="110" customFormat="false" ht="13" hidden="false" customHeight="false" outlineLevel="0" collapsed="false">
      <c r="B110" s="1" t="n">
        <v>2020</v>
      </c>
      <c r="C110" s="1" t="n">
        <v>1.12</v>
      </c>
      <c r="D110" s="1" t="n">
        <v>1.74</v>
      </c>
      <c r="E110" s="1" t="n">
        <v>3.12</v>
      </c>
      <c r="F110" s="1" t="n">
        <v>1.71</v>
      </c>
      <c r="G110" s="1" t="n">
        <v>2.22</v>
      </c>
      <c r="H110" s="1" t="n">
        <v>0.85</v>
      </c>
      <c r="I110" s="1" t="n">
        <v>0.99</v>
      </c>
      <c r="J110" s="1" t="n">
        <v>1.85</v>
      </c>
      <c r="K110" s="1" t="n">
        <v>4.87</v>
      </c>
      <c r="L110" s="1" t="n">
        <v>0.5</v>
      </c>
      <c r="M110" s="1" t="n">
        <v>0.03</v>
      </c>
      <c r="N110" s="1" t="n">
        <v>1.06</v>
      </c>
      <c r="O110" s="1" t="n">
        <v>20.06</v>
      </c>
      <c r="Q110" s="0" t="n">
        <f aca="false">B110</f>
        <v>2020</v>
      </c>
      <c r="R110" s="0" t="n">
        <f aca="false">O110</f>
        <v>20.06</v>
      </c>
      <c r="S110" s="0" t="n">
        <f aca="false">AVERAGE(R106:R110)</f>
        <v>25.21</v>
      </c>
    </row>
    <row r="111" customFormat="false" ht="13" hidden="false" customHeight="false" outlineLevel="0" collapsed="false">
      <c r="B111" s="1" t="n">
        <v>2021</v>
      </c>
      <c r="C111" s="1" t="n">
        <v>1.17</v>
      </c>
      <c r="D111" s="1" t="n">
        <v>0.39</v>
      </c>
      <c r="E111" s="1" t="n">
        <v>0.5</v>
      </c>
      <c r="F111" s="1" t="n">
        <v>1.79</v>
      </c>
      <c r="G111" s="1" t="n">
        <v>1.43</v>
      </c>
      <c r="H111" s="1" t="n">
        <v>4.88</v>
      </c>
      <c r="I111" s="1" t="n">
        <v>3.66</v>
      </c>
      <c r="J111" s="1" t="n">
        <v>5.31</v>
      </c>
      <c r="K111" s="1" t="n">
        <v>0.39</v>
      </c>
      <c r="L111" s="1" t="n">
        <v>2.64</v>
      </c>
      <c r="M111" s="1" t="n">
        <v>1.04</v>
      </c>
      <c r="N111" s="1" t="n">
        <v>0.03</v>
      </c>
      <c r="O111" s="1" t="n">
        <v>23.23</v>
      </c>
      <c r="Q111" s="0" t="n">
        <f aca="false">B111</f>
        <v>2021</v>
      </c>
      <c r="R111" s="0" t="n">
        <f aca="false">O111</f>
        <v>23.23</v>
      </c>
      <c r="S111" s="0" t="n">
        <f aca="false">AVERAGE(R107:R111)</f>
        <v>22.712</v>
      </c>
    </row>
    <row r="112" customFormat="false" ht="13" hidden="false" customHeight="false" outlineLevel="0" collapsed="false">
      <c r="B112" s="1" t="n">
        <v>2022</v>
      </c>
      <c r="C112" s="1" t="n">
        <v>0.11</v>
      </c>
      <c r="D112" s="1" t="n">
        <v>0.35</v>
      </c>
      <c r="E112" s="1" t="n">
        <v>0.51</v>
      </c>
      <c r="F112" s="1" t="n">
        <v>0.13</v>
      </c>
      <c r="G112" s="1" t="n">
        <v>1.51</v>
      </c>
      <c r="H112" s="1" t="n">
        <v>0.75</v>
      </c>
      <c r="I112" s="1" t="n">
        <v>0.01</v>
      </c>
      <c r="J112" s="1" t="n">
        <v>2.44</v>
      </c>
      <c r="K112" s="1" t="n">
        <v>1.77</v>
      </c>
      <c r="L112" s="1" t="n">
        <v>2.31</v>
      </c>
      <c r="M112" s="1" t="n">
        <v>2.78</v>
      </c>
      <c r="N112" s="1" t="n">
        <v>1.03</v>
      </c>
      <c r="O112" s="1" t="n">
        <v>13.7</v>
      </c>
      <c r="Q112" s="0" t="n">
        <f aca="false">B112</f>
        <v>2022</v>
      </c>
      <c r="R112" s="0" t="n">
        <f aca="false">O112</f>
        <v>13.7</v>
      </c>
      <c r="S112" s="0" t="n">
        <f aca="false">AVERAGE(R108:R112)</f>
        <v>21.756</v>
      </c>
    </row>
    <row r="113" customFormat="false" ht="13" hidden="false" customHeight="false" outlineLevel="0" collapsed="false">
      <c r="B113" s="1" t="n">
        <v>2023</v>
      </c>
      <c r="C113" s="1" t="n">
        <v>0.55</v>
      </c>
      <c r="D113" s="1" t="n">
        <v>0.91</v>
      </c>
      <c r="E113" s="1" t="n">
        <v>0.57</v>
      </c>
      <c r="F113" s="1" t="n">
        <v>0.2</v>
      </c>
      <c r="G113" s="1" t="n">
        <v>4.19</v>
      </c>
      <c r="H113" s="1" t="n">
        <v>1.67</v>
      </c>
      <c r="I113" s="1" t="n">
        <v>0.86</v>
      </c>
      <c r="J113" s="1" t="n">
        <v>0.29</v>
      </c>
      <c r="K113" s="1" t="n">
        <v>3.92</v>
      </c>
      <c r="L113" s="1" t="n">
        <v>3.25</v>
      </c>
      <c r="M113" s="1" t="n">
        <v>0.75</v>
      </c>
      <c r="N113" s="1" t="n">
        <v>2.16</v>
      </c>
      <c r="O113" s="1" t="n">
        <v>19.32</v>
      </c>
      <c r="Q113" s="0" t="n">
        <f aca="false">B113</f>
        <v>2023</v>
      </c>
      <c r="R113" s="0" t="n">
        <f aca="false">O113</f>
        <v>19.32</v>
      </c>
      <c r="S113" s="0" t="n">
        <f aca="false">AVERAGE(R109:R113)</f>
        <v>18.808</v>
      </c>
    </row>
    <row r="114" customFormat="false" ht="13" hidden="false" customHeight="false" outlineLevel="0" collapsed="false">
      <c r="B114" s="1" t="n">
        <v>2024</v>
      </c>
      <c r="C114" s="1" t="n">
        <v>0.51</v>
      </c>
      <c r="D114" s="1" t="n">
        <v>0.63</v>
      </c>
      <c r="E114" s="1" t="n">
        <v>0.4</v>
      </c>
      <c r="F114" s="1" t="n">
        <v>1.35</v>
      </c>
      <c r="G114" s="1" t="n">
        <v>2.34</v>
      </c>
      <c r="H114" s="1" t="n">
        <v>0.96</v>
      </c>
      <c r="I114" s="1" t="n">
        <v>1.34</v>
      </c>
      <c r="J114" s="1" t="n">
        <v>0.44</v>
      </c>
      <c r="K114" s="1" t="n">
        <v>5.04</v>
      </c>
      <c r="L114" s="1" t="s">
        <v>25</v>
      </c>
      <c r="M114" s="1" t="n">
        <v>6.08</v>
      </c>
      <c r="N114" s="1" t="n">
        <v>0.24</v>
      </c>
      <c r="O114" s="1" t="n">
        <v>19.33</v>
      </c>
      <c r="Q114" s="0" t="n">
        <f aca="false">B114</f>
        <v>2024</v>
      </c>
      <c r="R114" s="0" t="n">
        <f aca="false">O114</f>
        <v>19.33</v>
      </c>
      <c r="S114" s="0" t="n">
        <f aca="false">AVERAGE(R110:R114)</f>
        <v>19.128</v>
      </c>
    </row>
    <row r="115" customFormat="false" ht="13" hidden="false" customHeight="false" outlineLevel="0" collapsed="false">
      <c r="B115" s="1" t="n">
        <v>2025</v>
      </c>
      <c r="C115" s="1" t="n">
        <v>0.72</v>
      </c>
      <c r="D115" s="1" t="n">
        <v>0.27</v>
      </c>
      <c r="E115" s="1" t="n">
        <v>0.12</v>
      </c>
      <c r="F115" s="1" t="n">
        <v>2.71</v>
      </c>
      <c r="G115" s="1" t="n">
        <v>5.49</v>
      </c>
      <c r="H115" s="1" t="n">
        <v>3.76</v>
      </c>
      <c r="I115" s="1" t="n">
        <v>5.56</v>
      </c>
      <c r="J115" s="1" t="n">
        <v>2.6</v>
      </c>
      <c r="K115" s="1" t="n">
        <v>1.8</v>
      </c>
      <c r="L115" s="1" t="n">
        <v>0.85</v>
      </c>
      <c r="M115" s="1" t="n">
        <v>3.35</v>
      </c>
      <c r="N115" s="1" t="n">
        <v>0.01</v>
      </c>
      <c r="O115" s="1" t="n">
        <v>27.24</v>
      </c>
      <c r="Q115" s="0" t="n">
        <f aca="false">B115</f>
        <v>2025</v>
      </c>
      <c r="R115" s="0" t="n">
        <f aca="false">O115</f>
        <v>27.24</v>
      </c>
      <c r="S115" s="0" t="n">
        <f aca="false">AVERAGE(R111:R115)</f>
        <v>20.564</v>
      </c>
    </row>
  </sheetData>
  <mergeCells count="2">
    <mergeCell ref="B4:P4"/>
    <mergeCell ref="B62:P6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5:S116"/>
  <sheetViews>
    <sheetView showFormulas="false" showGridLines="true" showRowColHeaders="true" showZeros="true" rightToLeft="false" tabSelected="false" showOutlineSymbols="true" defaultGridColor="true" view="normal" topLeftCell="C8" colorId="64" zoomScale="136" zoomScaleNormal="136" zoomScalePageLayoutView="100" workbookViewId="0">
      <selection pane="topLeft" activeCell="R7" activeCellId="0" sqref="R7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5" min="2" style="0" width="5.19"/>
    <col collapsed="false" customWidth="true" hidden="false" outlineLevel="0" max="16" min="16" style="0" width="4.24"/>
    <col collapsed="false" customWidth="true" hidden="false" outlineLevel="0" max="19" min="17" style="0" width="5.19"/>
  </cols>
  <sheetData>
    <row r="5" customFormat="false" ht="24" hidden="false" customHeight="true" outlineLevel="0" collapsed="false">
      <c r="B5" s="1" t="s">
        <v>39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customFormat="false" ht="12.8" hidden="false" customHeight="false" outlineLevel="0" collapsed="false">
      <c r="B6" s="1"/>
    </row>
    <row r="7" customFormat="false" ht="13" hidden="false" customHeight="false" outlineLevel="0" collapsed="false">
      <c r="B7" s="1" t="s">
        <v>8</v>
      </c>
      <c r="C7" s="0" t="s">
        <v>9</v>
      </c>
      <c r="D7" s="0" t="s">
        <v>10</v>
      </c>
      <c r="E7" s="0" t="s">
        <v>11</v>
      </c>
      <c r="F7" s="0" t="s">
        <v>12</v>
      </c>
      <c r="G7" s="0" t="s">
        <v>13</v>
      </c>
      <c r="H7" s="0" t="s">
        <v>14</v>
      </c>
      <c r="I7" s="0" t="s">
        <v>15</v>
      </c>
      <c r="J7" s="0" t="s">
        <v>16</v>
      </c>
      <c r="K7" s="0" t="s">
        <v>17</v>
      </c>
      <c r="L7" s="0" t="s">
        <v>18</v>
      </c>
      <c r="M7" s="0" t="s">
        <v>19</v>
      </c>
      <c r="N7" s="0" t="s">
        <v>20</v>
      </c>
      <c r="O7" s="0" t="s">
        <v>21</v>
      </c>
      <c r="Q7" s="0" t="str">
        <f aca="false">B7</f>
        <v>Year</v>
      </c>
      <c r="R7" s="0" t="str">
        <f aca="false">O7</f>
        <v>Annual</v>
      </c>
      <c r="S7" s="0" t="s">
        <v>22</v>
      </c>
    </row>
    <row r="8" customFormat="false" ht="13" hidden="false" customHeight="false" outlineLevel="0" collapsed="false">
      <c r="B8" s="1" t="n">
        <v>1975</v>
      </c>
      <c r="C8" s="1" t="n">
        <v>53.2</v>
      </c>
      <c r="D8" s="1" t="n">
        <v>53.5</v>
      </c>
      <c r="E8" s="1" t="n">
        <v>61.4</v>
      </c>
      <c r="F8" s="1" t="n">
        <v>68.4</v>
      </c>
      <c r="G8" s="1" t="n">
        <v>73.5</v>
      </c>
      <c r="H8" s="1" t="n">
        <v>80</v>
      </c>
      <c r="I8" s="1" t="n">
        <v>80.9</v>
      </c>
      <c r="J8" s="1" t="n">
        <v>81.7</v>
      </c>
      <c r="K8" s="1" t="n">
        <v>76</v>
      </c>
      <c r="L8" s="1" t="n">
        <v>71.1</v>
      </c>
      <c r="M8" s="1" t="n">
        <v>60.3</v>
      </c>
      <c r="N8" s="1" t="n">
        <v>53</v>
      </c>
      <c r="O8" s="1" t="n">
        <v>67.8</v>
      </c>
      <c r="Q8" s="0" t="n">
        <f aca="false">B8</f>
        <v>1975</v>
      </c>
      <c r="R8" s="0" t="n">
        <f aca="false">O8</f>
        <v>67.8</v>
      </c>
    </row>
    <row r="9" customFormat="false" ht="13" hidden="false" customHeight="false" outlineLevel="0" collapsed="false">
      <c r="B9" s="1" t="n">
        <v>1976</v>
      </c>
      <c r="C9" s="1" t="n">
        <v>49.6</v>
      </c>
      <c r="D9" s="1" t="n">
        <v>61.2</v>
      </c>
      <c r="E9" s="1" t="n">
        <v>63.8</v>
      </c>
      <c r="F9" s="1" t="n">
        <v>68.9</v>
      </c>
      <c r="G9" s="1" t="n">
        <v>71.3</v>
      </c>
      <c r="H9" s="1" t="n">
        <v>79.8</v>
      </c>
      <c r="I9" s="1" t="n">
        <v>79.8</v>
      </c>
      <c r="J9" s="1" t="n">
        <v>81.6</v>
      </c>
      <c r="K9" s="1" t="n">
        <v>77.5</v>
      </c>
      <c r="L9" s="1" t="n">
        <v>61</v>
      </c>
      <c r="M9" s="1" t="n">
        <v>52.1</v>
      </c>
      <c r="N9" s="1" t="n">
        <v>49.8</v>
      </c>
      <c r="O9" s="1" t="n">
        <v>66.4</v>
      </c>
      <c r="Q9" s="0" t="n">
        <f aca="false">B9</f>
        <v>1976</v>
      </c>
      <c r="R9" s="0" t="n">
        <f aca="false">O9</f>
        <v>66.4</v>
      </c>
    </row>
    <row r="10" customFormat="false" ht="13" hidden="false" customHeight="false" outlineLevel="0" collapsed="false">
      <c r="B10" s="1" t="n">
        <v>1977</v>
      </c>
      <c r="C10" s="1" t="n">
        <v>44</v>
      </c>
      <c r="D10" s="1" t="n">
        <v>52.8</v>
      </c>
      <c r="E10" s="1" t="n">
        <v>61.8</v>
      </c>
      <c r="F10" s="1" t="n">
        <v>66.9</v>
      </c>
      <c r="G10" s="1" t="n">
        <v>74.8</v>
      </c>
      <c r="H10" s="1" t="n">
        <v>81.5</v>
      </c>
      <c r="I10" s="1" t="n">
        <v>84.8</v>
      </c>
      <c r="J10" s="1" t="n">
        <v>84.7</v>
      </c>
      <c r="K10" s="1" t="n">
        <v>82.3</v>
      </c>
      <c r="L10" s="1" t="n">
        <v>71.2</v>
      </c>
      <c r="M10" s="1" t="n">
        <v>61.4</v>
      </c>
      <c r="N10" s="1" t="n">
        <v>53.3</v>
      </c>
      <c r="O10" s="1" t="n">
        <v>68.3</v>
      </c>
      <c r="Q10" s="0" t="n">
        <f aca="false">B10</f>
        <v>1977</v>
      </c>
      <c r="R10" s="0" t="n">
        <f aca="false">O10</f>
        <v>68.3</v>
      </c>
    </row>
    <row r="11" customFormat="false" ht="13" hidden="false" customHeight="false" outlineLevel="0" collapsed="false">
      <c r="B11" s="1" t="n">
        <v>1978</v>
      </c>
      <c r="C11" s="1" t="n">
        <v>43.3</v>
      </c>
      <c r="D11" s="1" t="n">
        <v>46.4</v>
      </c>
      <c r="E11" s="1" t="n">
        <v>59.6</v>
      </c>
      <c r="F11" s="1" t="n">
        <v>68.9</v>
      </c>
      <c r="G11" s="1" t="n">
        <v>77</v>
      </c>
      <c r="H11" s="1" t="n">
        <v>82.7</v>
      </c>
      <c r="I11" s="1" t="n">
        <v>86</v>
      </c>
      <c r="J11" s="1" t="n">
        <v>83</v>
      </c>
      <c r="K11" s="1" t="n">
        <v>78.5</v>
      </c>
      <c r="L11" s="1" t="n">
        <v>69.3</v>
      </c>
      <c r="M11" s="1" t="n">
        <v>62.4</v>
      </c>
      <c r="N11" s="1" t="n">
        <v>51.7</v>
      </c>
      <c r="O11" s="1" t="n">
        <v>67.4</v>
      </c>
      <c r="Q11" s="0" t="n">
        <f aca="false">B11</f>
        <v>1978</v>
      </c>
      <c r="R11" s="0" t="n">
        <f aca="false">O11</f>
        <v>67.4</v>
      </c>
    </row>
    <row r="12" customFormat="false" ht="13" hidden="false" customHeight="false" outlineLevel="0" collapsed="false">
      <c r="B12" s="1" t="n">
        <v>1979</v>
      </c>
      <c r="C12" s="1" t="n">
        <v>43.7</v>
      </c>
      <c r="D12" s="1" t="n">
        <v>52.4</v>
      </c>
      <c r="E12" s="1" t="n">
        <v>63.3</v>
      </c>
      <c r="F12" s="1" t="n">
        <v>69.7</v>
      </c>
      <c r="G12" s="1" t="n">
        <v>73.8</v>
      </c>
      <c r="H12" s="1" t="n">
        <v>80.8</v>
      </c>
      <c r="I12" s="1" t="n">
        <v>84.7</v>
      </c>
      <c r="J12" s="1" t="n">
        <v>83.1</v>
      </c>
      <c r="K12" s="1" t="n">
        <v>78.7</v>
      </c>
      <c r="L12" s="1" t="n">
        <v>74.7</v>
      </c>
      <c r="M12" s="1" t="n">
        <v>58.2</v>
      </c>
      <c r="N12" s="1" t="n">
        <v>55.3</v>
      </c>
      <c r="O12" s="1" t="n">
        <v>68.2</v>
      </c>
      <c r="Q12" s="0" t="n">
        <f aca="false">B12</f>
        <v>1979</v>
      </c>
      <c r="R12" s="0" t="n">
        <f aca="false">O12</f>
        <v>68.2</v>
      </c>
      <c r="S12" s="0" t="n">
        <f aca="false">AVERAGE(R8:R12)</f>
        <v>67.62</v>
      </c>
    </row>
    <row r="13" customFormat="false" ht="13" hidden="false" customHeight="false" outlineLevel="0" collapsed="false">
      <c r="B13" s="1" t="n">
        <v>1980</v>
      </c>
      <c r="C13" s="1" t="n">
        <v>52.6</v>
      </c>
      <c r="D13" s="1" t="n">
        <v>53.6</v>
      </c>
      <c r="E13" s="1" t="n">
        <v>61.4</v>
      </c>
      <c r="F13" s="1" t="n">
        <v>67.5</v>
      </c>
      <c r="G13" s="1" t="n">
        <v>76.1</v>
      </c>
      <c r="H13" s="1" t="n">
        <v>85.1</v>
      </c>
      <c r="I13" s="1" t="n">
        <v>88.1</v>
      </c>
      <c r="J13" s="1" t="n">
        <v>85.3</v>
      </c>
      <c r="K13" s="1" t="n">
        <v>83.6</v>
      </c>
      <c r="L13" s="1" t="n">
        <v>70.7</v>
      </c>
      <c r="M13" s="1" t="n">
        <v>58.3</v>
      </c>
      <c r="N13" s="1" t="n">
        <v>55</v>
      </c>
      <c r="O13" s="1" t="n">
        <v>69.8</v>
      </c>
      <c r="Q13" s="0" t="n">
        <f aca="false">B13</f>
        <v>1980</v>
      </c>
      <c r="R13" s="0" t="n">
        <f aca="false">O13</f>
        <v>69.8</v>
      </c>
      <c r="S13" s="0" t="n">
        <f aca="false">AVERAGE(R9:R13)</f>
        <v>68.02</v>
      </c>
    </row>
    <row r="14" customFormat="false" ht="13" hidden="false" customHeight="false" outlineLevel="0" collapsed="false">
      <c r="B14" s="1" t="n">
        <v>1981</v>
      </c>
      <c r="C14" s="1" t="n">
        <v>50.8</v>
      </c>
      <c r="D14" s="1" t="n">
        <v>53.7</v>
      </c>
      <c r="E14" s="1" t="n">
        <v>60.6</v>
      </c>
      <c r="F14" s="1" t="n">
        <v>72.9</v>
      </c>
      <c r="G14" s="1" t="n">
        <v>75.3</v>
      </c>
      <c r="H14" s="1" t="n">
        <v>81.5</v>
      </c>
      <c r="I14" s="1" t="n">
        <v>84.2</v>
      </c>
      <c r="J14" s="1" t="n">
        <v>84.7</v>
      </c>
      <c r="K14" s="1" t="n">
        <v>78.9</v>
      </c>
      <c r="L14" s="1" t="n">
        <v>71.8</v>
      </c>
      <c r="M14" s="1" t="n">
        <v>62.4</v>
      </c>
      <c r="N14" s="1" t="n">
        <v>53</v>
      </c>
      <c r="O14" s="1" t="n">
        <v>69.1</v>
      </c>
      <c r="Q14" s="0" t="n">
        <f aca="false">B14</f>
        <v>1981</v>
      </c>
      <c r="R14" s="0" t="n">
        <f aca="false">O14</f>
        <v>69.1</v>
      </c>
      <c r="S14" s="0" t="n">
        <f aca="false">AVERAGE(R10:R14)</f>
        <v>68.56</v>
      </c>
    </row>
    <row r="15" customFormat="false" ht="13" hidden="false" customHeight="false" outlineLevel="0" collapsed="false">
      <c r="B15" s="1" t="n">
        <v>1982</v>
      </c>
      <c r="C15" s="1" t="n">
        <v>50.8</v>
      </c>
      <c r="D15" s="1" t="n">
        <v>49.6</v>
      </c>
      <c r="E15" s="1" t="n">
        <v>63</v>
      </c>
      <c r="F15" s="1" t="n">
        <v>66.9</v>
      </c>
      <c r="G15" s="1" t="n">
        <v>74.5</v>
      </c>
      <c r="H15" s="1" t="n">
        <v>81.6</v>
      </c>
      <c r="I15" s="1" t="n">
        <v>85.5</v>
      </c>
      <c r="J15" s="1" t="n">
        <v>86</v>
      </c>
      <c r="K15" s="1" t="n">
        <v>80</v>
      </c>
      <c r="L15" s="1" t="n">
        <v>69.3</v>
      </c>
      <c r="M15" s="1" t="n">
        <v>59.3</v>
      </c>
      <c r="N15" s="1" t="n">
        <v>52.4</v>
      </c>
      <c r="O15" s="1" t="n">
        <v>68.2</v>
      </c>
      <c r="Q15" s="0" t="n">
        <f aca="false">B15</f>
        <v>1982</v>
      </c>
      <c r="R15" s="0" t="n">
        <f aca="false">O15</f>
        <v>68.2</v>
      </c>
      <c r="S15" s="0" t="n">
        <f aca="false">AVERAGE(R11:R15)</f>
        <v>68.54</v>
      </c>
    </row>
    <row r="16" customFormat="false" ht="13" hidden="false" customHeight="false" outlineLevel="0" collapsed="false">
      <c r="B16" s="1" t="n">
        <v>1983</v>
      </c>
      <c r="C16" s="1" t="n">
        <v>48.9</v>
      </c>
      <c r="D16" s="1" t="n">
        <v>52.1</v>
      </c>
      <c r="E16" s="1" t="n">
        <v>58.7</v>
      </c>
      <c r="F16" s="1" t="n">
        <v>65.2</v>
      </c>
      <c r="G16" s="1" t="n">
        <v>73.6</v>
      </c>
      <c r="H16" s="1" t="n">
        <v>79.2</v>
      </c>
      <c r="I16" s="1" t="n">
        <v>82.9</v>
      </c>
      <c r="J16" s="1" t="n">
        <v>84.5</v>
      </c>
      <c r="K16" s="1" t="n">
        <v>78.5</v>
      </c>
      <c r="L16" s="1" t="n">
        <v>70.8</v>
      </c>
      <c r="M16" s="1" t="n">
        <v>62.5</v>
      </c>
      <c r="N16" s="1" t="n">
        <v>43</v>
      </c>
      <c r="O16" s="1" t="n">
        <v>66.7</v>
      </c>
      <c r="Q16" s="0" t="n">
        <f aca="false">B16</f>
        <v>1983</v>
      </c>
      <c r="R16" s="0" t="n">
        <f aca="false">O16</f>
        <v>66.7</v>
      </c>
      <c r="S16" s="0" t="n">
        <f aca="false">AVERAGE(R12:R16)</f>
        <v>68.4</v>
      </c>
    </row>
    <row r="17" customFormat="false" ht="13" hidden="false" customHeight="false" outlineLevel="0" collapsed="false">
      <c r="B17" s="1" t="n">
        <v>1984</v>
      </c>
      <c r="C17" s="1" t="n">
        <v>46.6</v>
      </c>
      <c r="D17" s="1" t="n">
        <v>54.1</v>
      </c>
      <c r="E17" s="1" t="n">
        <v>64.2</v>
      </c>
      <c r="F17" s="1" t="n">
        <v>69.7</v>
      </c>
      <c r="G17" s="1" t="n">
        <v>77</v>
      </c>
      <c r="H17" s="1" t="n">
        <v>82.7</v>
      </c>
      <c r="I17" s="1" t="n">
        <v>84.9</v>
      </c>
      <c r="J17" s="1" t="n">
        <v>84.7</v>
      </c>
      <c r="K17" s="1" t="n">
        <v>77.6</v>
      </c>
      <c r="L17" s="1" t="n">
        <v>71.2</v>
      </c>
      <c r="M17" s="1" t="n">
        <v>58.7</v>
      </c>
      <c r="N17" s="1" t="n">
        <v>59.6</v>
      </c>
      <c r="O17" s="1" t="n">
        <v>69.3</v>
      </c>
      <c r="Q17" s="0" t="n">
        <f aca="false">B17</f>
        <v>1984</v>
      </c>
      <c r="R17" s="0" t="n">
        <f aca="false">O17</f>
        <v>69.3</v>
      </c>
      <c r="S17" s="0" t="n">
        <f aca="false">AVERAGE(R13:R17)</f>
        <v>68.62</v>
      </c>
    </row>
    <row r="18" customFormat="false" ht="13" hidden="false" customHeight="false" outlineLevel="0" collapsed="false">
      <c r="B18" s="1" t="n">
        <v>1985</v>
      </c>
      <c r="C18" s="1" t="n">
        <v>44.2</v>
      </c>
      <c r="D18" s="1" t="n">
        <v>50.5</v>
      </c>
      <c r="E18" s="1" t="n">
        <v>64</v>
      </c>
      <c r="F18" s="1" t="n">
        <v>69.4</v>
      </c>
      <c r="G18" s="1" t="n">
        <v>76.6</v>
      </c>
      <c r="H18" s="1" t="n">
        <v>80.2</v>
      </c>
      <c r="I18" s="1" t="n">
        <v>82.2</v>
      </c>
      <c r="J18" s="1" t="n">
        <v>85.5</v>
      </c>
      <c r="K18" s="1" t="n">
        <v>79.4</v>
      </c>
      <c r="L18" s="1" t="n">
        <v>71.7</v>
      </c>
      <c r="M18" s="1" t="n">
        <v>64.4</v>
      </c>
      <c r="N18" s="1" t="n">
        <v>49.9</v>
      </c>
      <c r="O18" s="1" t="n">
        <v>68.2</v>
      </c>
      <c r="Q18" s="0" t="n">
        <f aca="false">B18</f>
        <v>1985</v>
      </c>
      <c r="R18" s="0" t="n">
        <f aca="false">O18</f>
        <v>68.2</v>
      </c>
      <c r="S18" s="0" t="n">
        <f aca="false">AVERAGE(R14:R18)</f>
        <v>68.3</v>
      </c>
    </row>
    <row r="19" customFormat="false" ht="13" hidden="false" customHeight="false" outlineLevel="0" collapsed="false">
      <c r="B19" s="1" t="n">
        <v>1986</v>
      </c>
      <c r="C19" s="1" t="n">
        <v>53.4</v>
      </c>
      <c r="D19" s="1" t="n">
        <v>58</v>
      </c>
      <c r="E19" s="1" t="n">
        <v>62.9</v>
      </c>
      <c r="F19" s="1" t="n">
        <v>72.6</v>
      </c>
      <c r="G19" s="1" t="n">
        <v>74.6</v>
      </c>
      <c r="H19" s="1" t="n">
        <v>81.4</v>
      </c>
      <c r="I19" s="1" t="n">
        <v>85.8</v>
      </c>
      <c r="J19" s="1" t="n">
        <v>85.7</v>
      </c>
      <c r="K19" s="1" t="n">
        <v>83.7</v>
      </c>
      <c r="L19" s="1" t="n">
        <v>69.7</v>
      </c>
      <c r="M19" s="1" t="n">
        <v>59.3</v>
      </c>
      <c r="N19" s="1" t="n">
        <v>51.6</v>
      </c>
      <c r="O19" s="1" t="n">
        <v>69.9</v>
      </c>
      <c r="Q19" s="0" t="n">
        <f aca="false">B19</f>
        <v>1986</v>
      </c>
      <c r="R19" s="0" t="n">
        <f aca="false">O19</f>
        <v>69.9</v>
      </c>
      <c r="S19" s="0" t="n">
        <f aca="false">AVERAGE(R15:R19)</f>
        <v>68.46</v>
      </c>
    </row>
    <row r="20" customFormat="false" ht="13" hidden="false" customHeight="false" outlineLevel="0" collapsed="false">
      <c r="B20" s="1" t="n">
        <v>1987</v>
      </c>
      <c r="C20" s="1" t="n">
        <v>50.6</v>
      </c>
      <c r="D20" s="1" t="n">
        <v>55.8</v>
      </c>
      <c r="E20" s="1" t="n">
        <v>57.8</v>
      </c>
      <c r="F20" s="1" t="n">
        <v>66.1</v>
      </c>
      <c r="G20" s="1" t="n">
        <v>75.7</v>
      </c>
      <c r="H20" s="1" t="n">
        <v>80.5</v>
      </c>
      <c r="I20" s="1" t="n">
        <v>83.8</v>
      </c>
      <c r="J20" s="1" t="n">
        <v>86</v>
      </c>
      <c r="K20" s="1" t="n">
        <v>79.2</v>
      </c>
      <c r="L20" s="1" t="n">
        <v>71.2</v>
      </c>
      <c r="M20" s="1" t="n">
        <v>60.6</v>
      </c>
      <c r="N20" s="1" t="n">
        <v>54.2</v>
      </c>
      <c r="O20" s="1" t="n">
        <v>68.5</v>
      </c>
      <c r="Q20" s="0" t="n">
        <f aca="false">B20</f>
        <v>1987</v>
      </c>
      <c r="R20" s="0" t="n">
        <f aca="false">O20</f>
        <v>68.5</v>
      </c>
      <c r="S20" s="0" t="n">
        <f aca="false">AVERAGE(R16:R20)</f>
        <v>68.52</v>
      </c>
    </row>
    <row r="21" customFormat="false" ht="13" hidden="false" customHeight="false" outlineLevel="0" collapsed="false">
      <c r="B21" s="1" t="n">
        <v>1988</v>
      </c>
      <c r="C21" s="1" t="n">
        <v>47.5</v>
      </c>
      <c r="D21" s="1" t="n">
        <v>54.2</v>
      </c>
      <c r="E21" s="1" t="n">
        <v>61.3</v>
      </c>
      <c r="F21" s="1" t="n">
        <v>69</v>
      </c>
      <c r="G21" s="1" t="n">
        <v>76.1</v>
      </c>
      <c r="H21" s="1" t="n">
        <v>81.1</v>
      </c>
      <c r="I21" s="1" t="n">
        <v>84.6</v>
      </c>
      <c r="J21" s="1" t="n">
        <v>86.4</v>
      </c>
      <c r="K21" s="1" t="n">
        <v>80.7</v>
      </c>
      <c r="L21" s="1" t="n">
        <v>73.2</v>
      </c>
      <c r="M21" s="1" t="n">
        <v>65.1</v>
      </c>
      <c r="N21" s="1" t="n">
        <v>56</v>
      </c>
      <c r="O21" s="1" t="n">
        <v>69.6</v>
      </c>
      <c r="Q21" s="0" t="n">
        <f aca="false">B21</f>
        <v>1988</v>
      </c>
      <c r="R21" s="0" t="n">
        <f aca="false">O21</f>
        <v>69.6</v>
      </c>
      <c r="S21" s="0" t="n">
        <f aca="false">AVERAGE(R17:R21)</f>
        <v>69.1</v>
      </c>
    </row>
    <row r="22" customFormat="false" ht="13" hidden="false" customHeight="false" outlineLevel="0" collapsed="false">
      <c r="B22" s="1" t="n">
        <v>1989</v>
      </c>
      <c r="C22" s="1" t="n">
        <v>56.1</v>
      </c>
      <c r="D22" s="1" t="n">
        <v>51.6</v>
      </c>
      <c r="E22" s="1" t="n">
        <v>61.9</v>
      </c>
      <c r="F22" s="1" t="n">
        <v>70.3</v>
      </c>
      <c r="G22" s="1" t="n">
        <v>81.7</v>
      </c>
      <c r="H22" s="1" t="n">
        <v>83.3</v>
      </c>
      <c r="I22" s="1" t="n">
        <v>86.6</v>
      </c>
      <c r="J22" s="1" t="n">
        <v>86</v>
      </c>
      <c r="K22" s="1" t="n">
        <v>79</v>
      </c>
      <c r="L22" s="1" t="n">
        <v>71.2</v>
      </c>
      <c r="M22" s="1" t="n">
        <v>61.8</v>
      </c>
      <c r="N22" s="1" t="n">
        <v>43.4</v>
      </c>
      <c r="O22" s="1" t="n">
        <v>69.4</v>
      </c>
      <c r="Q22" s="0" t="n">
        <f aca="false">B22</f>
        <v>1989</v>
      </c>
      <c r="R22" s="0" t="n">
        <f aca="false">O22</f>
        <v>69.4</v>
      </c>
      <c r="S22" s="0" t="n">
        <f aca="false">AVERAGE(R18:R22)</f>
        <v>69.12</v>
      </c>
    </row>
    <row r="23" customFormat="false" ht="13" hidden="false" customHeight="false" outlineLevel="0" collapsed="false">
      <c r="B23" s="1" t="n">
        <v>1990</v>
      </c>
      <c r="C23" s="1" t="n">
        <v>56.4</v>
      </c>
      <c r="D23" s="1" t="n">
        <v>58.8</v>
      </c>
      <c r="E23" s="1" t="n">
        <v>61.5</v>
      </c>
      <c r="F23" s="1" t="n">
        <v>69.6</v>
      </c>
      <c r="G23" s="1" t="n">
        <v>79.3</v>
      </c>
      <c r="H23" s="1" t="n">
        <v>87.4</v>
      </c>
      <c r="I23" s="1" t="n">
        <v>83.3</v>
      </c>
      <c r="J23" s="1" t="n">
        <v>85.2</v>
      </c>
      <c r="K23" s="1" t="n">
        <v>80</v>
      </c>
      <c r="L23" s="1" t="n">
        <v>69.3</v>
      </c>
      <c r="M23" s="1" t="n">
        <v>63</v>
      </c>
      <c r="N23" s="1" t="n">
        <v>51.9</v>
      </c>
      <c r="O23" s="1" t="n">
        <v>70.5</v>
      </c>
      <c r="Q23" s="0" t="n">
        <f aca="false">B23</f>
        <v>1990</v>
      </c>
      <c r="R23" s="0" t="n">
        <f aca="false">O23</f>
        <v>70.5</v>
      </c>
      <c r="S23" s="0" t="n">
        <f aca="false">AVERAGE(R19:R23)</f>
        <v>69.58</v>
      </c>
    </row>
    <row r="24" customFormat="false" ht="13" hidden="false" customHeight="false" outlineLevel="0" collapsed="false">
      <c r="B24" s="1" t="n">
        <v>1991</v>
      </c>
      <c r="C24" s="1" t="n">
        <v>48.9</v>
      </c>
      <c r="D24" s="1" t="n">
        <v>56.6</v>
      </c>
      <c r="E24" s="1" t="n">
        <v>64</v>
      </c>
      <c r="F24" s="1" t="n">
        <v>72.4</v>
      </c>
      <c r="G24" s="1" t="n">
        <v>77.6</v>
      </c>
      <c r="H24" s="1" t="n">
        <v>82.8</v>
      </c>
      <c r="I24" s="1" t="n">
        <v>84.5</v>
      </c>
      <c r="J24" s="1" t="n">
        <v>85.8</v>
      </c>
      <c r="K24" s="1" t="n">
        <v>77.8</v>
      </c>
      <c r="L24" s="1" t="n">
        <v>73.2</v>
      </c>
      <c r="M24" s="1" t="n">
        <v>57.4</v>
      </c>
      <c r="N24" s="1" t="n">
        <v>55.5</v>
      </c>
      <c r="O24" s="1" t="n">
        <v>69.7</v>
      </c>
      <c r="Q24" s="0" t="n">
        <f aca="false">B24</f>
        <v>1991</v>
      </c>
      <c r="R24" s="0" t="n">
        <f aca="false">O24</f>
        <v>69.7</v>
      </c>
      <c r="S24" s="0" t="n">
        <f aca="false">AVERAGE(R20:R24)</f>
        <v>69.54</v>
      </c>
    </row>
    <row r="25" customFormat="false" ht="13" hidden="false" customHeight="false" outlineLevel="0" collapsed="false">
      <c r="B25" s="1" t="n">
        <v>1992</v>
      </c>
      <c r="C25" s="1" t="n">
        <v>50.7</v>
      </c>
      <c r="D25" s="1" t="n">
        <v>59.1</v>
      </c>
      <c r="E25" s="1" t="n">
        <v>63.3</v>
      </c>
      <c r="F25" s="1" t="n">
        <v>69</v>
      </c>
      <c r="G25" s="1" t="n">
        <v>73.7</v>
      </c>
      <c r="H25" s="1" t="n">
        <v>82.5</v>
      </c>
      <c r="I25" s="1" t="n">
        <v>84.7</v>
      </c>
      <c r="J25" s="1" t="n">
        <v>82.1</v>
      </c>
      <c r="K25" s="1" t="n">
        <v>81.7</v>
      </c>
      <c r="L25" s="1" t="n">
        <v>73.4</v>
      </c>
      <c r="M25" s="1" t="n">
        <v>57.2</v>
      </c>
      <c r="N25" s="1" t="n">
        <v>56.2</v>
      </c>
      <c r="O25" s="1" t="n">
        <v>69.5</v>
      </c>
      <c r="Q25" s="0" t="n">
        <f aca="false">B25</f>
        <v>1992</v>
      </c>
      <c r="R25" s="0" t="n">
        <f aca="false">O25</f>
        <v>69.5</v>
      </c>
      <c r="S25" s="0" t="n">
        <f aca="false">AVERAGE(R21:R25)</f>
        <v>69.74</v>
      </c>
    </row>
    <row r="26" customFormat="false" ht="13" hidden="false" customHeight="false" outlineLevel="0" collapsed="false">
      <c r="B26" s="1" t="n">
        <v>1993</v>
      </c>
      <c r="C26" s="1" t="n">
        <v>51.1</v>
      </c>
      <c r="D26" s="1" t="n">
        <v>55.5</v>
      </c>
      <c r="E26" s="1" t="n">
        <v>61.5</v>
      </c>
      <c r="F26" s="1" t="n">
        <v>67.3</v>
      </c>
      <c r="G26" s="1" t="n">
        <v>73.9</v>
      </c>
      <c r="H26" s="1" t="n">
        <v>81.5</v>
      </c>
      <c r="I26" s="1" t="n">
        <v>86</v>
      </c>
      <c r="J26" s="1" t="n">
        <v>87.2</v>
      </c>
      <c r="K26" s="1" t="n">
        <v>81.5</v>
      </c>
      <c r="L26" s="1" t="n">
        <v>70.6</v>
      </c>
      <c r="M26" s="1" t="n">
        <v>56.3</v>
      </c>
      <c r="N26" s="1" t="n">
        <v>55</v>
      </c>
      <c r="O26" s="1" t="n">
        <v>69</v>
      </c>
      <c r="Q26" s="0" t="n">
        <f aca="false">B26</f>
        <v>1993</v>
      </c>
      <c r="R26" s="0" t="n">
        <f aca="false">O26</f>
        <v>69</v>
      </c>
      <c r="S26" s="0" t="n">
        <f aca="false">AVERAGE(R22:R26)</f>
        <v>69.62</v>
      </c>
    </row>
    <row r="27" customFormat="false" ht="13" hidden="false" customHeight="false" outlineLevel="0" collapsed="false">
      <c r="B27" s="1" t="n">
        <v>1994</v>
      </c>
      <c r="C27" s="1" t="n">
        <v>52.3</v>
      </c>
      <c r="D27" s="1" t="n">
        <v>56.1</v>
      </c>
      <c r="E27" s="1" t="n">
        <v>63.9</v>
      </c>
      <c r="F27" s="1" t="n">
        <v>69.8</v>
      </c>
      <c r="G27" s="1" t="n">
        <v>76</v>
      </c>
      <c r="H27" s="1" t="n">
        <v>84.5</v>
      </c>
      <c r="I27" s="1" t="n">
        <v>87.8</v>
      </c>
      <c r="J27" s="1" t="n">
        <v>86.1</v>
      </c>
      <c r="K27" s="1" t="n">
        <v>78.4</v>
      </c>
      <c r="L27" s="1" t="n">
        <v>72.6</v>
      </c>
      <c r="M27" s="1" t="n">
        <v>64.7</v>
      </c>
      <c r="N27" s="1" t="n">
        <v>56.9</v>
      </c>
      <c r="O27" s="1" t="n">
        <v>70.8</v>
      </c>
      <c r="Q27" s="0" t="n">
        <f aca="false">B27</f>
        <v>1994</v>
      </c>
      <c r="R27" s="0" t="n">
        <f aca="false">O27</f>
        <v>70.8</v>
      </c>
      <c r="S27" s="0" t="n">
        <f aca="false">AVERAGE(R23:R27)</f>
        <v>69.9</v>
      </c>
    </row>
    <row r="28" customFormat="false" ht="13" hidden="false" customHeight="false" outlineLevel="0" collapsed="false">
      <c r="B28" s="1" t="n">
        <v>1995</v>
      </c>
      <c r="C28" s="1" t="n">
        <v>53.5</v>
      </c>
      <c r="D28" s="1" t="n">
        <v>57.4</v>
      </c>
      <c r="E28" s="1" t="n">
        <v>61.8</v>
      </c>
      <c r="F28" s="1" t="n">
        <v>69.8</v>
      </c>
      <c r="G28" s="1" t="n">
        <v>78.6</v>
      </c>
      <c r="H28" s="1" t="n">
        <v>79.3</v>
      </c>
      <c r="I28" s="1" t="n">
        <v>84.3</v>
      </c>
      <c r="J28" s="1" t="n">
        <v>85.5</v>
      </c>
      <c r="K28" s="1" t="n">
        <v>80.1</v>
      </c>
      <c r="L28" s="1" t="n">
        <v>69.8</v>
      </c>
      <c r="M28" s="1" t="n">
        <v>59.5</v>
      </c>
      <c r="N28" s="1" t="n">
        <v>55.6</v>
      </c>
      <c r="O28" s="1" t="n">
        <v>69.6</v>
      </c>
      <c r="Q28" s="0" t="n">
        <f aca="false">B28</f>
        <v>1995</v>
      </c>
      <c r="R28" s="0" t="n">
        <f aca="false">O28</f>
        <v>69.6</v>
      </c>
      <c r="S28" s="0" t="n">
        <f aca="false">AVERAGE(R24:R28)</f>
        <v>69.72</v>
      </c>
    </row>
    <row r="29" customFormat="false" ht="13" hidden="false" customHeight="false" outlineLevel="0" collapsed="false">
      <c r="B29" s="1" t="n">
        <v>1996</v>
      </c>
      <c r="C29" s="1" t="n">
        <v>51</v>
      </c>
      <c r="D29" s="1" t="n">
        <v>57.9</v>
      </c>
      <c r="E29" s="1" t="n">
        <v>57.6</v>
      </c>
      <c r="F29" s="1" t="n">
        <v>69.5</v>
      </c>
      <c r="G29" s="1" t="n">
        <v>81.9</v>
      </c>
      <c r="H29" s="1" t="n">
        <v>84.1</v>
      </c>
      <c r="I29" s="1" t="n">
        <v>87.3</v>
      </c>
      <c r="J29" s="1" t="n">
        <v>84.4</v>
      </c>
      <c r="K29" s="1" t="n">
        <v>78.4</v>
      </c>
      <c r="L29" s="1" t="n">
        <v>71</v>
      </c>
      <c r="M29" s="1" t="n">
        <v>61.3</v>
      </c>
      <c r="N29" s="1" t="n">
        <v>54.5</v>
      </c>
      <c r="O29" s="1" t="n">
        <v>69.9</v>
      </c>
      <c r="Q29" s="0" t="n">
        <f aca="false">B29</f>
        <v>1996</v>
      </c>
      <c r="R29" s="0" t="n">
        <f aca="false">O29</f>
        <v>69.9</v>
      </c>
      <c r="S29" s="0" t="n">
        <f aca="false">AVERAGE(R25:R29)</f>
        <v>69.76</v>
      </c>
    </row>
    <row r="30" customFormat="false" ht="13" hidden="false" customHeight="false" outlineLevel="0" collapsed="false">
      <c r="B30" s="1" t="n">
        <v>1997</v>
      </c>
      <c r="C30" s="1" t="n">
        <v>49.1</v>
      </c>
      <c r="D30" s="1" t="n">
        <v>53.1</v>
      </c>
      <c r="E30" s="1" t="n">
        <v>63.2</v>
      </c>
      <c r="F30" s="1" t="n">
        <v>63.9</v>
      </c>
      <c r="G30" s="1" t="n">
        <v>74</v>
      </c>
      <c r="H30" s="1" t="n">
        <v>79.8</v>
      </c>
      <c r="I30" s="1" t="n">
        <v>85</v>
      </c>
      <c r="J30" s="1" t="n">
        <v>86.1</v>
      </c>
      <c r="K30" s="1" t="n">
        <v>82.2</v>
      </c>
      <c r="L30" s="1" t="n">
        <v>70.2</v>
      </c>
      <c r="M30" s="1" t="n">
        <v>57.3</v>
      </c>
      <c r="N30" s="1" t="n">
        <v>50.2</v>
      </c>
      <c r="O30" s="1" t="n">
        <v>67.8</v>
      </c>
      <c r="Q30" s="0" t="n">
        <f aca="false">B30</f>
        <v>1997</v>
      </c>
      <c r="R30" s="0" t="n">
        <f aca="false">O30</f>
        <v>67.8</v>
      </c>
      <c r="S30" s="0" t="n">
        <f aca="false">AVERAGE(R26:R30)</f>
        <v>69.42</v>
      </c>
    </row>
    <row r="31" customFormat="false" ht="13" hidden="false" customHeight="false" outlineLevel="0" collapsed="false">
      <c r="B31" s="1" t="n">
        <v>1998</v>
      </c>
      <c r="C31" s="1" t="n">
        <v>56.4</v>
      </c>
      <c r="D31" s="1" t="n">
        <v>55.3</v>
      </c>
      <c r="E31" s="1" t="n">
        <v>59.7</v>
      </c>
      <c r="F31" s="1" t="n">
        <v>66.7</v>
      </c>
      <c r="G31" s="1" t="n">
        <v>79.8</v>
      </c>
      <c r="H31" s="1" t="n">
        <v>86.3</v>
      </c>
      <c r="I31" s="1" t="n">
        <v>88</v>
      </c>
      <c r="J31" s="1" t="n">
        <v>83.6</v>
      </c>
      <c r="K31" s="1" t="n">
        <v>80.5</v>
      </c>
      <c r="L31" s="1" t="n">
        <v>71.4</v>
      </c>
      <c r="M31" s="1" t="n">
        <v>62.4</v>
      </c>
      <c r="N31" s="1" t="n">
        <v>52.7</v>
      </c>
      <c r="O31" s="1" t="n">
        <v>70.2</v>
      </c>
      <c r="Q31" s="0" t="n">
        <f aca="false">B31</f>
        <v>1998</v>
      </c>
      <c r="R31" s="0" t="n">
        <f aca="false">O31</f>
        <v>70.2</v>
      </c>
      <c r="S31" s="0" t="n">
        <f aca="false">AVERAGE(R27:R31)</f>
        <v>69.66</v>
      </c>
    </row>
    <row r="32" customFormat="false" ht="13" hidden="false" customHeight="false" outlineLevel="0" collapsed="false">
      <c r="B32" s="1" t="n">
        <v>1999</v>
      </c>
      <c r="C32" s="1" t="n">
        <v>54.6</v>
      </c>
      <c r="D32" s="1" t="n">
        <v>61.8</v>
      </c>
      <c r="E32" s="1" t="n">
        <v>62.6</v>
      </c>
      <c r="F32" s="1" t="n">
        <v>71.2</v>
      </c>
      <c r="G32" s="1" t="n">
        <v>76.1</v>
      </c>
      <c r="H32" s="1" t="n">
        <v>81.8</v>
      </c>
      <c r="I32" s="1" t="n">
        <v>82.8</v>
      </c>
      <c r="J32" s="1" t="n">
        <v>86.1</v>
      </c>
      <c r="K32" s="1" t="n">
        <v>80.3</v>
      </c>
      <c r="L32" s="1" t="n">
        <v>69.6</v>
      </c>
      <c r="M32" s="1" t="n">
        <v>63</v>
      </c>
      <c r="N32" s="1" t="n">
        <v>54</v>
      </c>
      <c r="O32" s="1" t="n">
        <v>70.3</v>
      </c>
      <c r="Q32" s="0" t="n">
        <f aca="false">B32</f>
        <v>1999</v>
      </c>
      <c r="R32" s="0" t="n">
        <f aca="false">O32</f>
        <v>70.3</v>
      </c>
      <c r="S32" s="0" t="n">
        <f aca="false">AVERAGE(R28:R32)</f>
        <v>69.56</v>
      </c>
    </row>
    <row r="33" customFormat="false" ht="13" hidden="false" customHeight="false" outlineLevel="0" collapsed="false">
      <c r="B33" s="1" t="n">
        <v>2000</v>
      </c>
      <c r="C33" s="1" t="n">
        <v>55.2</v>
      </c>
      <c r="D33" s="1" t="n">
        <v>62.6</v>
      </c>
      <c r="E33" s="1" t="n">
        <v>67</v>
      </c>
      <c r="F33" s="1" t="n">
        <v>70.7</v>
      </c>
      <c r="G33" s="1" t="n">
        <v>78.6</v>
      </c>
      <c r="H33" s="1" t="n">
        <v>81</v>
      </c>
      <c r="I33" s="1" t="n">
        <v>85.9</v>
      </c>
      <c r="J33" s="1" t="n">
        <v>86.3</v>
      </c>
      <c r="K33" s="1" t="n">
        <v>80.9</v>
      </c>
      <c r="L33" s="1" t="n">
        <v>71.1</v>
      </c>
      <c r="M33" s="1" t="n">
        <v>56.9</v>
      </c>
      <c r="N33" s="1" t="n">
        <v>46.4</v>
      </c>
      <c r="O33" s="1" t="n">
        <v>70.2</v>
      </c>
      <c r="Q33" s="0" t="n">
        <f aca="false">B33</f>
        <v>2000</v>
      </c>
      <c r="R33" s="0" t="n">
        <f aca="false">O33</f>
        <v>70.2</v>
      </c>
      <c r="S33" s="0" t="n">
        <f aca="false">AVERAGE(R29:R33)</f>
        <v>69.68</v>
      </c>
    </row>
    <row r="34" customFormat="false" ht="13" hidden="false" customHeight="false" outlineLevel="0" collapsed="false">
      <c r="B34" s="1" t="n">
        <v>2001</v>
      </c>
      <c r="C34" s="1" t="n">
        <v>49.2</v>
      </c>
      <c r="D34" s="1" t="n">
        <v>57.5</v>
      </c>
      <c r="E34" s="1" t="n">
        <v>56.5</v>
      </c>
      <c r="F34" s="1" t="n">
        <v>70.8</v>
      </c>
      <c r="G34" s="1" t="n">
        <v>76.3</v>
      </c>
      <c r="H34" s="1" t="n">
        <v>82.6</v>
      </c>
      <c r="I34" s="1" t="n">
        <v>85.4</v>
      </c>
      <c r="J34" s="1" t="n">
        <v>85.5</v>
      </c>
      <c r="K34" s="1" t="n">
        <v>76.9</v>
      </c>
      <c r="L34" s="1" t="n">
        <v>67.9</v>
      </c>
      <c r="M34" s="1" t="n">
        <v>62.9</v>
      </c>
      <c r="N34" s="1" t="n">
        <v>53.7</v>
      </c>
      <c r="O34" s="1" t="n">
        <v>68.8</v>
      </c>
      <c r="Q34" s="0" t="n">
        <f aca="false">B34</f>
        <v>2001</v>
      </c>
      <c r="R34" s="0" t="n">
        <f aca="false">O34</f>
        <v>68.8</v>
      </c>
      <c r="S34" s="0" t="n">
        <f aca="false">AVERAGE(R30:R34)</f>
        <v>69.46</v>
      </c>
    </row>
    <row r="35" customFormat="false" ht="13" hidden="false" customHeight="false" outlineLevel="0" collapsed="false">
      <c r="B35" s="1" t="n">
        <v>2002</v>
      </c>
      <c r="C35" s="1" t="n">
        <v>54</v>
      </c>
      <c r="D35" s="1" t="n">
        <v>50.8</v>
      </c>
      <c r="E35" s="1" t="n">
        <v>60.3</v>
      </c>
      <c r="F35" s="1" t="n">
        <v>73.2</v>
      </c>
      <c r="G35" s="1" t="n">
        <v>76.8</v>
      </c>
      <c r="H35" s="1" t="n">
        <v>83.4</v>
      </c>
      <c r="I35" s="1" t="n">
        <v>82.5</v>
      </c>
      <c r="J35" s="1" t="n">
        <v>85.3</v>
      </c>
      <c r="K35" s="1" t="n">
        <v>78.7</v>
      </c>
      <c r="L35" s="1" t="n">
        <v>70.7</v>
      </c>
      <c r="M35" s="1" t="n">
        <v>57.8</v>
      </c>
      <c r="N35" s="1" t="n">
        <v>53.8</v>
      </c>
      <c r="O35" s="1" t="n">
        <v>68.9</v>
      </c>
      <c r="Q35" s="0" t="n">
        <f aca="false">B35</f>
        <v>2002</v>
      </c>
      <c r="R35" s="0" t="n">
        <f aca="false">O35</f>
        <v>68.9</v>
      </c>
      <c r="S35" s="0" t="n">
        <f aca="false">AVERAGE(R31:R35)</f>
        <v>69.68</v>
      </c>
    </row>
    <row r="36" customFormat="false" ht="13" hidden="false" customHeight="false" outlineLevel="0" collapsed="false">
      <c r="B36" s="1" t="n">
        <v>2003</v>
      </c>
      <c r="C36" s="1" t="n">
        <v>50.1</v>
      </c>
      <c r="D36" s="1" t="n">
        <v>53.1</v>
      </c>
      <c r="E36" s="1" t="n">
        <v>60.6</v>
      </c>
      <c r="F36" s="1" t="n">
        <v>71.6</v>
      </c>
      <c r="G36" s="1" t="n">
        <v>80.3</v>
      </c>
      <c r="H36" s="1" t="n">
        <v>81.7</v>
      </c>
      <c r="I36" s="1" t="n">
        <v>81.9</v>
      </c>
      <c r="J36" s="1" t="n">
        <v>83.7</v>
      </c>
      <c r="K36" s="1" t="n">
        <v>76.7</v>
      </c>
      <c r="L36" s="1" t="n">
        <v>70.6</v>
      </c>
      <c r="M36" s="1" t="n">
        <v>63</v>
      </c>
      <c r="N36" s="1" t="n">
        <v>53.9</v>
      </c>
      <c r="O36" s="1" t="n">
        <v>68.9</v>
      </c>
      <c r="Q36" s="0" t="n">
        <f aca="false">B36</f>
        <v>2003</v>
      </c>
      <c r="R36" s="0" t="n">
        <f aca="false">O36</f>
        <v>68.9</v>
      </c>
      <c r="S36" s="0" t="n">
        <f aca="false">AVERAGE(R32:R36)</f>
        <v>69.42</v>
      </c>
    </row>
    <row r="37" customFormat="false" ht="13" hidden="false" customHeight="false" outlineLevel="0" collapsed="false">
      <c r="B37" s="1" t="n">
        <v>2004</v>
      </c>
      <c r="C37" s="1" t="n">
        <v>54.5</v>
      </c>
      <c r="D37" s="1" t="n">
        <v>52.6</v>
      </c>
      <c r="E37" s="1" t="n">
        <v>65.9</v>
      </c>
      <c r="F37" s="1" t="n">
        <v>67.2</v>
      </c>
      <c r="G37" s="1" t="n">
        <v>76.1</v>
      </c>
      <c r="H37" s="1" t="n">
        <v>80.8</v>
      </c>
      <c r="I37" s="1" t="n">
        <v>82.9</v>
      </c>
      <c r="J37" s="1" t="n">
        <v>83.3</v>
      </c>
      <c r="K37" s="1" t="n">
        <v>80.5</v>
      </c>
      <c r="L37" s="1" t="n">
        <v>76.9</v>
      </c>
      <c r="M37" s="1" t="n">
        <v>61.1</v>
      </c>
      <c r="N37" s="1" t="n">
        <v>53.1</v>
      </c>
      <c r="O37" s="1" t="n">
        <v>69.6</v>
      </c>
      <c r="Q37" s="0" t="n">
        <f aca="false">B37</f>
        <v>2004</v>
      </c>
      <c r="R37" s="0" t="n">
        <f aca="false">O37</f>
        <v>69.6</v>
      </c>
      <c r="S37" s="0" t="n">
        <f aca="false">AVERAGE(R33:R37)</f>
        <v>69.28</v>
      </c>
    </row>
    <row r="38" customFormat="false" ht="13" hidden="false" customHeight="false" outlineLevel="0" collapsed="false">
      <c r="B38" s="1" t="n">
        <v>2005</v>
      </c>
      <c r="C38" s="1" t="n">
        <v>55.9</v>
      </c>
      <c r="D38" s="1" t="n">
        <v>56.3</v>
      </c>
      <c r="E38" s="1" t="n">
        <v>61.3</v>
      </c>
      <c r="F38" s="1" t="n">
        <v>68.4</v>
      </c>
      <c r="G38" s="1" t="n">
        <v>75</v>
      </c>
      <c r="H38" s="1" t="n">
        <v>82.6</v>
      </c>
      <c r="I38" s="1" t="n">
        <v>85.3</v>
      </c>
      <c r="J38" s="1" t="n">
        <v>85.7</v>
      </c>
      <c r="K38" s="1" t="n">
        <v>84.3</v>
      </c>
      <c r="L38" s="1" t="n">
        <v>70.9</v>
      </c>
      <c r="M38" s="1" t="n">
        <v>64.9</v>
      </c>
      <c r="N38" s="1" t="n">
        <v>53</v>
      </c>
      <c r="O38" s="1" t="n">
        <v>70.3</v>
      </c>
      <c r="Q38" s="0" t="n">
        <f aca="false">B38</f>
        <v>2005</v>
      </c>
      <c r="R38" s="0" t="n">
        <f aca="false">O38</f>
        <v>70.3</v>
      </c>
      <c r="S38" s="0" t="n">
        <f aca="false">AVERAGE(R34:R38)</f>
        <v>69.3</v>
      </c>
    </row>
    <row r="39" customFormat="false" ht="13" hidden="false" customHeight="false" outlineLevel="0" collapsed="false">
      <c r="B39" s="1" t="n">
        <v>2006</v>
      </c>
      <c r="C39" s="1" t="n">
        <v>58.2</v>
      </c>
      <c r="D39" s="1" t="n">
        <v>55.9</v>
      </c>
      <c r="E39" s="1" t="n">
        <v>67.5</v>
      </c>
      <c r="F39" s="1" t="n">
        <v>76.7</v>
      </c>
      <c r="G39" s="1" t="n">
        <v>78.7</v>
      </c>
      <c r="H39" s="1" t="n">
        <v>83.6</v>
      </c>
      <c r="I39" s="1" t="n">
        <v>85.7</v>
      </c>
      <c r="J39" s="1" t="n">
        <v>88.3</v>
      </c>
      <c r="K39" s="1" t="n">
        <v>79.7</v>
      </c>
      <c r="L39" s="1" t="n">
        <v>72.4</v>
      </c>
      <c r="M39" s="1" t="n">
        <v>63.8</v>
      </c>
      <c r="N39" s="1" t="n">
        <v>54.4</v>
      </c>
      <c r="O39" s="1" t="n">
        <v>72.1</v>
      </c>
      <c r="Q39" s="0" t="n">
        <f aca="false">B39</f>
        <v>2006</v>
      </c>
      <c r="R39" s="0" t="n">
        <f aca="false">O39</f>
        <v>72.1</v>
      </c>
      <c r="S39" s="0" t="n">
        <f aca="false">AVERAGE(R35:R39)</f>
        <v>69.96</v>
      </c>
    </row>
    <row r="40" customFormat="false" ht="13" hidden="false" customHeight="false" outlineLevel="0" collapsed="false">
      <c r="B40" s="1" t="n">
        <v>2007</v>
      </c>
      <c r="C40" s="1" t="n">
        <v>48.3</v>
      </c>
      <c r="D40" s="1" t="n">
        <v>54.8</v>
      </c>
      <c r="E40" s="1" t="n">
        <v>65</v>
      </c>
      <c r="F40" s="1" t="n">
        <v>65.2</v>
      </c>
      <c r="G40" s="1" t="n">
        <v>75.5</v>
      </c>
      <c r="H40" s="1" t="n">
        <v>80.7</v>
      </c>
      <c r="I40" s="1" t="n">
        <v>80.4</v>
      </c>
      <c r="J40" s="1" t="n">
        <v>83.7</v>
      </c>
      <c r="K40" s="1" t="n">
        <v>80.2</v>
      </c>
      <c r="L40" s="1" t="n">
        <v>73.1</v>
      </c>
      <c r="M40" s="1" t="n">
        <v>62.7</v>
      </c>
      <c r="N40" s="1" t="n">
        <v>56.1</v>
      </c>
      <c r="O40" s="1" t="n">
        <v>68.8</v>
      </c>
      <c r="Q40" s="0" t="n">
        <f aca="false">B40</f>
        <v>2007</v>
      </c>
      <c r="R40" s="0" t="n">
        <f aca="false">O40</f>
        <v>68.8</v>
      </c>
      <c r="S40" s="0" t="n">
        <f aca="false">AVERAGE(R36:R40)</f>
        <v>69.94</v>
      </c>
    </row>
    <row r="41" customFormat="false" ht="13" hidden="false" customHeight="false" outlineLevel="0" collapsed="false">
      <c r="B41" s="1" t="n">
        <v>2008</v>
      </c>
      <c r="C41" s="1" t="n">
        <v>51.8</v>
      </c>
      <c r="D41" s="1" t="n">
        <v>61.7</v>
      </c>
      <c r="E41" s="1" t="n">
        <v>64.5</v>
      </c>
      <c r="F41" s="1" t="n">
        <v>70.6</v>
      </c>
      <c r="G41" s="1" t="n">
        <v>80.1</v>
      </c>
      <c r="H41" s="1" t="n">
        <v>86.8</v>
      </c>
      <c r="I41" s="1" t="n">
        <v>84.1</v>
      </c>
      <c r="J41" s="1" t="n">
        <v>84.4</v>
      </c>
      <c r="K41" s="1" t="n">
        <v>79.5</v>
      </c>
      <c r="L41" s="1" t="n">
        <v>71.4</v>
      </c>
      <c r="M41" s="1" t="n">
        <v>63.7</v>
      </c>
      <c r="N41" s="1" t="n">
        <v>55</v>
      </c>
      <c r="O41" s="1" t="n">
        <v>71.1</v>
      </c>
      <c r="Q41" s="0" t="n">
        <f aca="false">B41</f>
        <v>2008</v>
      </c>
      <c r="R41" s="0" t="n">
        <f aca="false">O41</f>
        <v>71.1</v>
      </c>
      <c r="S41" s="0" t="n">
        <f aca="false">AVERAGE(R37:R41)</f>
        <v>70.38</v>
      </c>
    </row>
    <row r="42" customFormat="false" ht="13" hidden="false" customHeight="false" outlineLevel="0" collapsed="false">
      <c r="B42" s="1" t="n">
        <v>2009</v>
      </c>
      <c r="C42" s="1" t="n">
        <v>54.5</v>
      </c>
      <c r="D42" s="1" t="n">
        <v>62.9</v>
      </c>
      <c r="E42" s="1" t="n">
        <v>65.1</v>
      </c>
      <c r="F42" s="1" t="n">
        <v>69.8</v>
      </c>
      <c r="G42" s="1" t="n">
        <v>79.5</v>
      </c>
      <c r="H42" s="1" t="n">
        <v>86.3</v>
      </c>
      <c r="I42" s="1" t="n">
        <v>88.7</v>
      </c>
      <c r="J42" s="1" t="n">
        <v>88.3</v>
      </c>
      <c r="K42" s="1" t="n">
        <v>78.4</v>
      </c>
      <c r="L42" s="1" t="n">
        <v>69.9</v>
      </c>
      <c r="M42" s="1" t="n">
        <v>60.7</v>
      </c>
      <c r="N42" s="1" t="n">
        <v>48.3</v>
      </c>
      <c r="O42" s="1" t="n">
        <v>71</v>
      </c>
      <c r="Q42" s="0" t="n">
        <f aca="false">B42</f>
        <v>2009</v>
      </c>
      <c r="R42" s="0" t="n">
        <f aca="false">O42</f>
        <v>71</v>
      </c>
      <c r="S42" s="0" t="n">
        <f aca="false">AVERAGE(R38:R42)</f>
        <v>70.66</v>
      </c>
    </row>
    <row r="43" customFormat="false" ht="13" hidden="false" customHeight="false" outlineLevel="0" collapsed="false">
      <c r="B43" s="1" t="n">
        <v>2010</v>
      </c>
      <c r="C43" s="1" t="n">
        <v>49.7</v>
      </c>
      <c r="D43" s="1" t="n">
        <v>49.4</v>
      </c>
      <c r="E43" s="1" t="n">
        <v>59.3</v>
      </c>
      <c r="F43" s="1" t="n">
        <v>68.6</v>
      </c>
      <c r="G43" s="1" t="n">
        <v>77.5</v>
      </c>
      <c r="H43" s="1" t="n">
        <v>83.5</v>
      </c>
      <c r="I43" s="1" t="n">
        <v>84</v>
      </c>
      <c r="J43" s="1" t="n">
        <v>87.5</v>
      </c>
      <c r="K43" s="1" t="n">
        <v>80.1</v>
      </c>
      <c r="L43" s="1" t="n">
        <v>70.2</v>
      </c>
      <c r="M43" s="1" t="n">
        <v>62.1</v>
      </c>
      <c r="N43" s="1" t="n">
        <v>53.8</v>
      </c>
      <c r="O43" s="1" t="n">
        <v>68.8</v>
      </c>
      <c r="Q43" s="0" t="n">
        <f aca="false">B43</f>
        <v>2010</v>
      </c>
      <c r="R43" s="0" t="n">
        <f aca="false">O43</f>
        <v>68.8</v>
      </c>
      <c r="S43" s="0" t="n">
        <f aca="false">AVERAGE(R39:R43)</f>
        <v>70.36</v>
      </c>
    </row>
    <row r="44" customFormat="false" ht="13" hidden="false" customHeight="false" outlineLevel="0" collapsed="false">
      <c r="B44" s="1" t="n">
        <v>2011</v>
      </c>
      <c r="C44" s="1" t="n">
        <v>50.5</v>
      </c>
      <c r="D44" s="1" t="n">
        <v>55.4</v>
      </c>
      <c r="E44" s="1" t="n">
        <v>66.8</v>
      </c>
      <c r="F44" s="1" t="n">
        <v>75.7</v>
      </c>
      <c r="G44" s="1" t="n">
        <v>78.6</v>
      </c>
      <c r="H44" s="1" t="n">
        <v>86.2</v>
      </c>
      <c r="I44" s="1" t="n">
        <v>87.9</v>
      </c>
      <c r="J44" s="1" t="n">
        <v>90</v>
      </c>
      <c r="K44" s="1" t="n">
        <v>82.9</v>
      </c>
      <c r="L44" s="1" t="n">
        <v>71</v>
      </c>
      <c r="M44" s="1" t="n">
        <v>62.9</v>
      </c>
      <c r="N44" s="1" t="n">
        <v>53.8</v>
      </c>
      <c r="O44" s="1" t="n">
        <v>71.8</v>
      </c>
      <c r="Q44" s="0" t="n">
        <f aca="false">B44</f>
        <v>2011</v>
      </c>
      <c r="R44" s="0" t="n">
        <f aca="false">O44</f>
        <v>71.8</v>
      </c>
      <c r="S44" s="0" t="n">
        <f aca="false">AVERAGE(R40:R44)</f>
        <v>70.3</v>
      </c>
    </row>
    <row r="45" customFormat="false" ht="13" hidden="false" customHeight="false" outlineLevel="0" collapsed="false">
      <c r="B45" s="1" t="n">
        <v>2012</v>
      </c>
      <c r="C45" s="1" t="n">
        <v>56.2</v>
      </c>
      <c r="D45" s="1" t="n">
        <v>57.4</v>
      </c>
      <c r="E45" s="1" t="n">
        <v>66.4</v>
      </c>
      <c r="F45" s="1" t="n">
        <v>73.9</v>
      </c>
      <c r="G45" s="1" t="n">
        <v>78.1</v>
      </c>
      <c r="H45" s="1" t="n">
        <v>84.8</v>
      </c>
      <c r="I45" s="1" t="n">
        <v>85.4</v>
      </c>
      <c r="J45" s="1" t="n">
        <v>87.2</v>
      </c>
      <c r="K45" s="1" t="n">
        <v>79.6</v>
      </c>
      <c r="L45" s="1" t="n">
        <v>70.7</v>
      </c>
      <c r="M45" s="1" t="n">
        <v>63.2</v>
      </c>
      <c r="N45" s="1" t="n">
        <v>57.1</v>
      </c>
      <c r="O45" s="1" t="n">
        <v>71.7</v>
      </c>
      <c r="Q45" s="0" t="n">
        <f aca="false">B45</f>
        <v>2012</v>
      </c>
      <c r="R45" s="0" t="n">
        <f aca="false">O45</f>
        <v>71.7</v>
      </c>
      <c r="S45" s="0" t="n">
        <f aca="false">AVERAGE(R41:R45)</f>
        <v>70.88</v>
      </c>
    </row>
    <row r="46" customFormat="false" ht="13" hidden="false" customHeight="false" outlineLevel="0" collapsed="false">
      <c r="B46" s="1" t="n">
        <v>2013</v>
      </c>
      <c r="C46" s="1" t="n">
        <v>53.9</v>
      </c>
      <c r="D46" s="1" t="n">
        <v>59</v>
      </c>
      <c r="E46" s="1" t="n">
        <v>62.7</v>
      </c>
      <c r="F46" s="1" t="n">
        <v>67.6</v>
      </c>
      <c r="G46" s="1" t="n">
        <v>75.8</v>
      </c>
      <c r="H46" s="1" t="n">
        <v>83.9</v>
      </c>
      <c r="I46" s="1" t="n">
        <v>86.1</v>
      </c>
      <c r="J46" s="1" t="n">
        <v>88.6</v>
      </c>
      <c r="K46" s="1" t="n">
        <v>83.4</v>
      </c>
      <c r="L46" s="1" t="n">
        <v>73.5</v>
      </c>
      <c r="M46" s="1" t="n">
        <v>59.9</v>
      </c>
      <c r="N46" s="1" t="n">
        <v>52.1</v>
      </c>
      <c r="O46" s="1" t="n">
        <v>70.5</v>
      </c>
      <c r="Q46" s="0" t="n">
        <f aca="false">B46</f>
        <v>2013</v>
      </c>
      <c r="R46" s="0" t="n">
        <f aca="false">O46</f>
        <v>70.5</v>
      </c>
      <c r="S46" s="0" t="n">
        <f aca="false">AVERAGE(R42:R46)</f>
        <v>70.76</v>
      </c>
    </row>
    <row r="47" customFormat="false" ht="13" hidden="false" customHeight="false" outlineLevel="0" collapsed="false">
      <c r="B47" s="1" t="n">
        <v>2014</v>
      </c>
      <c r="C47" s="1" t="n">
        <v>51.1</v>
      </c>
      <c r="D47" s="1" t="n">
        <v>57.4</v>
      </c>
      <c r="E47" s="1" t="n">
        <v>60.6</v>
      </c>
      <c r="F47" s="1" t="n">
        <v>71.3</v>
      </c>
      <c r="G47" s="1" t="n">
        <v>75.7</v>
      </c>
      <c r="H47" s="1" t="n">
        <v>83.1</v>
      </c>
      <c r="I47" s="1" t="n">
        <v>84.9</v>
      </c>
      <c r="J47" s="1" t="n">
        <v>88.1</v>
      </c>
      <c r="K47" s="1" t="n">
        <v>82</v>
      </c>
      <c r="L47" s="1" t="n">
        <v>76.3</v>
      </c>
      <c r="M47" s="1" t="n">
        <v>57.3</v>
      </c>
      <c r="N47" s="1" t="n">
        <v>56.7</v>
      </c>
      <c r="O47" s="1" t="n">
        <v>70.4</v>
      </c>
      <c r="Q47" s="0" t="n">
        <f aca="false">B47</f>
        <v>2014</v>
      </c>
      <c r="R47" s="0" t="n">
        <f aca="false">O47</f>
        <v>70.4</v>
      </c>
      <c r="S47" s="0" t="n">
        <f aca="false">AVERAGE(R43:R47)</f>
        <v>70.64</v>
      </c>
    </row>
    <row r="48" customFormat="false" ht="13" hidden="false" customHeight="false" outlineLevel="0" collapsed="false">
      <c r="B48" s="1" t="n">
        <v>2015</v>
      </c>
      <c r="C48" s="1" t="n">
        <v>49.5</v>
      </c>
      <c r="D48" s="1" t="n">
        <v>53.2</v>
      </c>
      <c r="E48" s="1" t="n">
        <v>60.9</v>
      </c>
      <c r="F48" s="1" t="n">
        <v>71.7</v>
      </c>
      <c r="G48" s="1" t="n">
        <v>76.3</v>
      </c>
      <c r="H48" s="1" t="n">
        <v>81.6</v>
      </c>
      <c r="I48" s="1" t="n">
        <v>85.6</v>
      </c>
      <c r="J48" s="1" t="n">
        <v>87.4</v>
      </c>
      <c r="K48" s="1" t="n">
        <v>83.5</v>
      </c>
      <c r="L48" s="1" t="n">
        <v>75.7</v>
      </c>
      <c r="M48" s="1" t="n">
        <v>63.1</v>
      </c>
      <c r="N48" s="1" t="n">
        <v>58.2</v>
      </c>
      <c r="O48" s="1" t="n">
        <v>70.6</v>
      </c>
      <c r="Q48" s="0" t="n">
        <f aca="false">B48</f>
        <v>2015</v>
      </c>
      <c r="R48" s="0" t="n">
        <f aca="false">O48</f>
        <v>70.6</v>
      </c>
      <c r="S48" s="0" t="n">
        <f aca="false">AVERAGE(R44:R48)</f>
        <v>71</v>
      </c>
    </row>
    <row r="49" customFormat="false" ht="13" hidden="false" customHeight="false" outlineLevel="0" collapsed="false">
      <c r="B49" s="1" t="n">
        <v>2016</v>
      </c>
      <c r="C49" s="1" t="n">
        <v>51.8</v>
      </c>
      <c r="D49" s="1" t="n">
        <v>59.2</v>
      </c>
      <c r="E49" s="1" t="n">
        <v>65.9</v>
      </c>
      <c r="F49" s="1" t="n">
        <v>69.7</v>
      </c>
      <c r="G49" s="1" t="n">
        <v>75.1</v>
      </c>
      <c r="H49" s="1" t="n">
        <v>82</v>
      </c>
      <c r="I49" s="1" t="n">
        <v>86.9</v>
      </c>
      <c r="J49" s="1" t="n">
        <v>83.9</v>
      </c>
      <c r="K49" s="1" t="n">
        <v>81.8</v>
      </c>
      <c r="L49" s="1" t="n">
        <v>74.4</v>
      </c>
      <c r="M49" s="1" t="n">
        <v>66.4</v>
      </c>
      <c r="N49" s="1" t="n">
        <v>55.8</v>
      </c>
      <c r="O49" s="1" t="n">
        <v>71.1</v>
      </c>
      <c r="Q49" s="0" t="n">
        <f aca="false">B49</f>
        <v>2016</v>
      </c>
      <c r="R49" s="0" t="n">
        <f aca="false">O49</f>
        <v>71.1</v>
      </c>
      <c r="S49" s="0" t="n">
        <f aca="false">AVERAGE(R45:R49)</f>
        <v>70.86</v>
      </c>
    </row>
    <row r="50" customFormat="false" ht="13" hidden="false" customHeight="false" outlineLevel="0" collapsed="false">
      <c r="B50" s="1" t="n">
        <v>2017</v>
      </c>
      <c r="C50" s="1" t="n">
        <v>57.5</v>
      </c>
      <c r="D50" s="1" t="n">
        <v>64.1</v>
      </c>
      <c r="E50" s="1" t="n">
        <v>67.5</v>
      </c>
      <c r="F50" s="1" t="n">
        <v>71.1</v>
      </c>
      <c r="G50" s="1" t="n">
        <v>75.6</v>
      </c>
      <c r="H50" s="1" t="n">
        <v>83.3</v>
      </c>
      <c r="I50" s="1" t="n">
        <v>87.6</v>
      </c>
      <c r="J50" s="1" t="n">
        <v>84.6</v>
      </c>
      <c r="K50" s="1" t="n">
        <v>79.4</v>
      </c>
      <c r="L50" s="1" t="n">
        <v>70.4</v>
      </c>
      <c r="M50" s="1" t="n">
        <v>66.5</v>
      </c>
      <c r="N50" s="1" t="n">
        <v>52.9</v>
      </c>
      <c r="O50" s="1" t="n">
        <v>71.7</v>
      </c>
      <c r="Q50" s="0" t="n">
        <f aca="false">B50</f>
        <v>2017</v>
      </c>
      <c r="R50" s="0" t="n">
        <f aca="false">O50</f>
        <v>71.7</v>
      </c>
      <c r="S50" s="0" t="n">
        <f aca="false">AVERAGE(R46:R50)</f>
        <v>70.86</v>
      </c>
    </row>
    <row r="51" customFormat="false" ht="13" hidden="false" customHeight="false" outlineLevel="0" collapsed="false">
      <c r="B51" s="1" t="n">
        <v>2018</v>
      </c>
      <c r="C51" s="1" t="n">
        <v>49.3</v>
      </c>
      <c r="D51" s="1" t="n">
        <v>58.4</v>
      </c>
      <c r="E51" s="1" t="n">
        <v>67</v>
      </c>
      <c r="F51" s="1" t="n">
        <v>68</v>
      </c>
      <c r="G51" s="1" t="n">
        <v>80.5</v>
      </c>
      <c r="H51" s="1" t="n">
        <v>86.4</v>
      </c>
      <c r="I51" s="1" t="n">
        <v>86.1</v>
      </c>
      <c r="J51" s="1" t="n">
        <v>86.6</v>
      </c>
      <c r="K51" s="1" t="n">
        <v>79.3</v>
      </c>
      <c r="L51" s="1" t="n">
        <v>69.8</v>
      </c>
      <c r="M51" s="1" t="n">
        <v>56.7</v>
      </c>
      <c r="N51" s="1" t="n">
        <v>53.7</v>
      </c>
      <c r="O51" s="1" t="n">
        <v>70.2</v>
      </c>
      <c r="Q51" s="0" t="n">
        <f aca="false">B51</f>
        <v>2018</v>
      </c>
      <c r="R51" s="0" t="n">
        <f aca="false">O51</f>
        <v>70.2</v>
      </c>
      <c r="S51" s="0" t="n">
        <f aca="false">AVERAGE(R47:R51)</f>
        <v>70.8</v>
      </c>
    </row>
    <row r="52" customFormat="false" ht="13" hidden="false" customHeight="false" outlineLevel="0" collapsed="false">
      <c r="B52" s="1" t="n">
        <v>2019</v>
      </c>
      <c r="C52" s="1" t="n">
        <v>52.1</v>
      </c>
      <c r="D52" s="1" t="n">
        <v>57.5</v>
      </c>
      <c r="E52" s="1" t="n">
        <v>60.6</v>
      </c>
      <c r="F52" s="1" t="n">
        <v>68.6</v>
      </c>
      <c r="G52" s="1" t="n">
        <v>77</v>
      </c>
      <c r="H52" s="1" t="n">
        <v>81.7</v>
      </c>
      <c r="I52" s="1" t="n">
        <v>84.8</v>
      </c>
      <c r="J52" s="1" t="n">
        <v>88.6</v>
      </c>
      <c r="K52" s="1" t="n">
        <v>85.8</v>
      </c>
      <c r="L52" s="1" t="n">
        <v>71.5</v>
      </c>
      <c r="M52" s="1" t="n">
        <v>58.7</v>
      </c>
      <c r="N52" s="1" t="n">
        <v>55.5</v>
      </c>
      <c r="O52" s="1" t="n">
        <v>70.2</v>
      </c>
      <c r="Q52" s="0" t="n">
        <f aca="false">B52</f>
        <v>2019</v>
      </c>
      <c r="R52" s="0" t="n">
        <f aca="false">O52</f>
        <v>70.2</v>
      </c>
      <c r="S52" s="0" t="n">
        <f aca="false">AVERAGE(R48:R52)</f>
        <v>70.76</v>
      </c>
    </row>
    <row r="53" customFormat="false" ht="13" hidden="false" customHeight="false" outlineLevel="0" collapsed="false">
      <c r="B53" s="1" t="n">
        <v>2020</v>
      </c>
      <c r="C53" s="1" t="n">
        <v>57.9</v>
      </c>
      <c r="D53" s="1" t="n">
        <v>55.2</v>
      </c>
      <c r="E53" s="1" t="n">
        <v>68.9</v>
      </c>
      <c r="F53" s="1" t="n">
        <v>69.6</v>
      </c>
      <c r="G53" s="1" t="n">
        <v>78.6</v>
      </c>
      <c r="H53" s="1" t="n">
        <v>83.1</v>
      </c>
      <c r="I53" s="1" t="n">
        <v>88.5</v>
      </c>
      <c r="J53" s="1" t="n">
        <v>88.1</v>
      </c>
      <c r="K53" s="1" t="n">
        <v>78.9</v>
      </c>
      <c r="L53" s="1" t="n">
        <v>72.3</v>
      </c>
      <c r="M53" s="1" t="n">
        <v>65.7</v>
      </c>
      <c r="N53" s="1" t="n">
        <v>54.5</v>
      </c>
      <c r="O53" s="1" t="n">
        <v>71.8</v>
      </c>
      <c r="Q53" s="0" t="n">
        <f aca="false">B53</f>
        <v>2020</v>
      </c>
      <c r="R53" s="0" t="n">
        <f aca="false">O53</f>
        <v>71.8</v>
      </c>
      <c r="S53" s="0" t="n">
        <f aca="false">AVERAGE(R49:R53)</f>
        <v>71</v>
      </c>
    </row>
    <row r="54" customFormat="false" ht="13" hidden="false" customHeight="false" outlineLevel="0" collapsed="false">
      <c r="B54" s="1" t="n">
        <v>2021</v>
      </c>
      <c r="C54" s="1" t="n">
        <v>53.3</v>
      </c>
      <c r="D54" s="1" t="n">
        <v>49.4</v>
      </c>
      <c r="E54" s="1" t="n">
        <v>64.9</v>
      </c>
      <c r="F54" s="1" t="n">
        <v>70.6</v>
      </c>
      <c r="G54" s="1" t="n">
        <v>75.5</v>
      </c>
      <c r="H54" s="1" t="n">
        <v>82</v>
      </c>
      <c r="I54" s="1" t="n">
        <v>82.3</v>
      </c>
      <c r="J54" s="1" t="n">
        <v>85.4</v>
      </c>
      <c r="K54" s="1" t="n">
        <v>82.1</v>
      </c>
      <c r="L54" s="1" t="n">
        <v>73.3</v>
      </c>
      <c r="M54" s="1" t="n">
        <v>61.1</v>
      </c>
      <c r="N54" s="1" t="n">
        <v>64.2</v>
      </c>
      <c r="O54" s="1" t="n">
        <v>70.3</v>
      </c>
      <c r="Q54" s="0" t="n">
        <f aca="false">B54</f>
        <v>2021</v>
      </c>
      <c r="R54" s="0" t="n">
        <f aca="false">O54</f>
        <v>70.3</v>
      </c>
      <c r="S54" s="0" t="n">
        <f aca="false">AVERAGE(R50:R54)</f>
        <v>70.84</v>
      </c>
    </row>
    <row r="55" customFormat="false" ht="13" hidden="false" customHeight="false" outlineLevel="0" collapsed="false">
      <c r="B55" s="1" t="n">
        <v>2022</v>
      </c>
      <c r="C55" s="1" t="n">
        <v>50.4</v>
      </c>
      <c r="D55" s="1" t="n">
        <v>50.1</v>
      </c>
      <c r="E55" s="1" t="n">
        <v>61.9</v>
      </c>
      <c r="F55" s="1" t="n">
        <v>74.3</v>
      </c>
      <c r="G55" s="1" t="n">
        <v>83</v>
      </c>
      <c r="H55" s="1" t="n">
        <v>87.7</v>
      </c>
      <c r="I55" s="1" t="n">
        <v>89.8</v>
      </c>
      <c r="J55" s="1" t="n">
        <v>86.8</v>
      </c>
      <c r="K55" s="1" t="n">
        <v>82.5</v>
      </c>
      <c r="L55" s="1" t="n">
        <v>72.3</v>
      </c>
      <c r="M55" s="1" t="n">
        <v>60.3</v>
      </c>
      <c r="N55" s="1" t="n">
        <v>55.4</v>
      </c>
      <c r="O55" s="1" t="n">
        <v>71.2</v>
      </c>
      <c r="Q55" s="0" t="n">
        <f aca="false">B55</f>
        <v>2022</v>
      </c>
      <c r="R55" s="0" t="n">
        <f aca="false">O55</f>
        <v>71.2</v>
      </c>
      <c r="S55" s="0" t="n">
        <f aca="false">AVERAGE(R51:R55)</f>
        <v>70.74</v>
      </c>
    </row>
    <row r="56" customFormat="false" ht="13" hidden="false" customHeight="false" outlineLevel="0" collapsed="false">
      <c r="B56" s="1" t="n">
        <v>2023</v>
      </c>
      <c r="C56" s="1" t="n">
        <v>57.2</v>
      </c>
      <c r="D56" s="1" t="n">
        <v>57.7</v>
      </c>
      <c r="E56" s="1" t="n">
        <v>66.7</v>
      </c>
      <c r="F56" s="1" t="n">
        <v>69.2</v>
      </c>
      <c r="G56" s="1" t="n">
        <v>76.2</v>
      </c>
      <c r="H56" s="1" t="n">
        <v>86</v>
      </c>
      <c r="I56" s="1" t="n">
        <v>89.4</v>
      </c>
      <c r="J56" s="1" t="n">
        <v>90.6</v>
      </c>
      <c r="K56" s="1" t="n">
        <v>87</v>
      </c>
      <c r="L56" s="1" t="n">
        <v>73.4</v>
      </c>
      <c r="M56" s="1" t="n">
        <v>60.7</v>
      </c>
      <c r="N56" s="1" t="n">
        <v>57.1</v>
      </c>
      <c r="O56" s="1" t="n">
        <v>72.6</v>
      </c>
      <c r="Q56" s="0" t="n">
        <f aca="false">B56</f>
        <v>2023</v>
      </c>
      <c r="R56" s="0" t="n">
        <f aca="false">O56</f>
        <v>72.6</v>
      </c>
      <c r="S56" s="0" t="n">
        <f aca="false">AVERAGE(R52:R56)</f>
        <v>71.22</v>
      </c>
    </row>
    <row r="57" customFormat="false" ht="13" hidden="false" customHeight="false" outlineLevel="0" collapsed="false">
      <c r="B57" s="1" t="n">
        <v>2024</v>
      </c>
      <c r="C57" s="1" t="n">
        <v>49</v>
      </c>
      <c r="D57" s="1" t="n">
        <v>60.2</v>
      </c>
      <c r="E57" s="1" t="n">
        <v>65.9</v>
      </c>
      <c r="F57" s="1" t="n">
        <v>72.5</v>
      </c>
      <c r="G57" s="1" t="n">
        <v>81.5</v>
      </c>
      <c r="H57" s="1" t="n">
        <v>86.6</v>
      </c>
      <c r="I57" s="1" t="n">
        <v>85.1</v>
      </c>
      <c r="J57" s="1" t="n">
        <v>88.7</v>
      </c>
      <c r="K57" s="1" t="n">
        <v>83.3</v>
      </c>
      <c r="L57" s="1" t="n">
        <v>78.5</v>
      </c>
      <c r="M57" s="1" t="n">
        <v>66.8</v>
      </c>
      <c r="N57" s="1" t="n">
        <v>60.9</v>
      </c>
      <c r="O57" s="1" t="n">
        <v>73.3</v>
      </c>
      <c r="Q57" s="0" t="n">
        <f aca="false">B57</f>
        <v>2024</v>
      </c>
      <c r="R57" s="0" t="n">
        <f aca="false">O57</f>
        <v>73.3</v>
      </c>
      <c r="S57" s="0" t="n">
        <f aca="false">AVERAGE(R53:R57)</f>
        <v>71.84</v>
      </c>
    </row>
    <row r="58" customFormat="false" ht="13" hidden="false" customHeight="false" outlineLevel="0" collapsed="false">
      <c r="B58" s="1" t="n">
        <v>2025</v>
      </c>
      <c r="C58" s="1" t="n">
        <v>48.5</v>
      </c>
      <c r="D58" s="1" t="n">
        <v>56.6</v>
      </c>
      <c r="E58" s="1" t="n">
        <v>69.3</v>
      </c>
      <c r="F58" s="1" t="n">
        <v>74.6</v>
      </c>
      <c r="G58" s="1" t="n">
        <v>80.5</v>
      </c>
      <c r="H58" s="1" t="n">
        <v>83.9</v>
      </c>
      <c r="I58" s="1" t="n">
        <v>84.7</v>
      </c>
      <c r="J58" s="1" t="n">
        <v>87.5</v>
      </c>
      <c r="K58" s="1" t="n">
        <v>81.7</v>
      </c>
      <c r="L58" s="1" t="n">
        <v>76.7</v>
      </c>
      <c r="M58" s="1" t="n">
        <v>67.6</v>
      </c>
      <c r="N58" s="1" t="n">
        <v>59.3</v>
      </c>
      <c r="O58" s="1" t="n">
        <v>72.6</v>
      </c>
      <c r="Q58" s="0" t="n">
        <f aca="false">B58</f>
        <v>2025</v>
      </c>
      <c r="R58" s="0" t="n">
        <f aca="false">O58</f>
        <v>72.6</v>
      </c>
      <c r="S58" s="0" t="n">
        <f aca="false">AVERAGE(R54:R58)</f>
        <v>72</v>
      </c>
    </row>
    <row r="63" customFormat="false" ht="24" hidden="false" customHeight="true" outlineLevel="0" collapsed="false">
      <c r="B63" s="1" t="s">
        <v>40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customFormat="false" ht="12.8" hidden="false" customHeight="false" outlineLevel="0" collapsed="false">
      <c r="B64" s="1"/>
    </row>
    <row r="65" customFormat="false" ht="13" hidden="false" customHeight="false" outlineLevel="0" collapsed="false">
      <c r="B65" s="1" t="s">
        <v>8</v>
      </c>
      <c r="C65" s="0" t="s">
        <v>9</v>
      </c>
      <c r="D65" s="0" t="s">
        <v>10</v>
      </c>
      <c r="E65" s="0" t="s">
        <v>11</v>
      </c>
      <c r="F65" s="0" t="s">
        <v>12</v>
      </c>
      <c r="G65" s="0" t="s">
        <v>13</v>
      </c>
      <c r="H65" s="0" t="s">
        <v>14</v>
      </c>
      <c r="I65" s="0" t="s">
        <v>15</v>
      </c>
      <c r="J65" s="0" t="s">
        <v>16</v>
      </c>
      <c r="K65" s="0" t="s">
        <v>17</v>
      </c>
      <c r="L65" s="0" t="s">
        <v>18</v>
      </c>
      <c r="M65" s="0" t="s">
        <v>19</v>
      </c>
      <c r="N65" s="0" t="s">
        <v>20</v>
      </c>
      <c r="O65" s="0" t="s">
        <v>21</v>
      </c>
      <c r="Q65" s="0" t="str">
        <f aca="false">B65</f>
        <v>Year</v>
      </c>
      <c r="R65" s="0" t="str">
        <f aca="false">O65</f>
        <v>Annual</v>
      </c>
      <c r="S65" s="0" t="s">
        <v>22</v>
      </c>
    </row>
    <row r="66" customFormat="false" ht="13" hidden="false" customHeight="false" outlineLevel="0" collapsed="false">
      <c r="B66" s="1" t="n">
        <v>1975</v>
      </c>
      <c r="C66" s="1" t="n">
        <v>1.04</v>
      </c>
      <c r="D66" s="1" t="n">
        <v>3.3</v>
      </c>
      <c r="E66" s="1" t="n">
        <v>0.52</v>
      </c>
      <c r="F66" s="1" t="n">
        <v>2.69</v>
      </c>
      <c r="G66" s="1" t="n">
        <v>6.91</v>
      </c>
      <c r="H66" s="1" t="n">
        <v>4.6</v>
      </c>
      <c r="I66" s="1" t="n">
        <v>1.06</v>
      </c>
      <c r="J66" s="1" t="n">
        <v>1.28</v>
      </c>
      <c r="K66" s="1" t="n">
        <v>0.51</v>
      </c>
      <c r="L66" s="1" t="n">
        <v>2.25</v>
      </c>
      <c r="M66" s="1" t="n">
        <v>0.03</v>
      </c>
      <c r="N66" s="1" t="n">
        <v>1.48</v>
      </c>
      <c r="O66" s="1" t="n">
        <v>25.67</v>
      </c>
      <c r="Q66" s="0" t="n">
        <f aca="false">B66</f>
        <v>1975</v>
      </c>
      <c r="R66" s="0" t="n">
        <f aca="false">O66</f>
        <v>25.67</v>
      </c>
    </row>
    <row r="67" customFormat="false" ht="13" hidden="false" customHeight="false" outlineLevel="0" collapsed="false">
      <c r="B67" s="1" t="n">
        <v>1976</v>
      </c>
      <c r="C67" s="1" t="n">
        <v>0.56</v>
      </c>
      <c r="D67" s="1" t="n">
        <v>0.13</v>
      </c>
      <c r="E67" s="1" t="n">
        <v>1.2</v>
      </c>
      <c r="F67" s="1" t="n">
        <v>5.67</v>
      </c>
      <c r="G67" s="1" t="n">
        <v>5.8</v>
      </c>
      <c r="H67" s="1" t="n">
        <v>1.61</v>
      </c>
      <c r="I67" s="1" t="n">
        <v>5.39</v>
      </c>
      <c r="J67" s="1" t="n">
        <v>2.09</v>
      </c>
      <c r="K67" s="1" t="n">
        <v>3.79</v>
      </c>
      <c r="L67" s="1" t="n">
        <v>8.48</v>
      </c>
      <c r="M67" s="1" t="n">
        <v>2.46</v>
      </c>
      <c r="N67" s="1" t="n">
        <v>1.95</v>
      </c>
      <c r="O67" s="1" t="n">
        <v>39.13</v>
      </c>
      <c r="Q67" s="0" t="n">
        <f aca="false">B67</f>
        <v>1976</v>
      </c>
      <c r="R67" s="0" t="n">
        <f aca="false">O67</f>
        <v>39.13</v>
      </c>
    </row>
    <row r="68" customFormat="false" ht="13" hidden="false" customHeight="false" outlineLevel="0" collapsed="false">
      <c r="B68" s="1" t="n">
        <v>1977</v>
      </c>
      <c r="C68" s="1" t="n">
        <v>3.1</v>
      </c>
      <c r="D68" s="1" t="n">
        <v>0.91</v>
      </c>
      <c r="E68" s="1" t="n">
        <v>0.88</v>
      </c>
      <c r="F68" s="1" t="n">
        <v>8.8</v>
      </c>
      <c r="G68" s="1" t="n">
        <v>1.62</v>
      </c>
      <c r="H68" s="1" t="n">
        <v>2.26</v>
      </c>
      <c r="I68" s="1" t="n">
        <v>0.1</v>
      </c>
      <c r="J68" s="1" t="n">
        <v>0.06</v>
      </c>
      <c r="K68" s="1" t="n">
        <v>2.11</v>
      </c>
      <c r="L68" s="1" t="n">
        <v>3.47</v>
      </c>
      <c r="M68" s="1" t="n">
        <v>6.01</v>
      </c>
      <c r="N68" s="1" t="n">
        <v>0.32</v>
      </c>
      <c r="O68" s="1" t="n">
        <v>29.64</v>
      </c>
      <c r="Q68" s="0" t="n">
        <f aca="false">B68</f>
        <v>1977</v>
      </c>
      <c r="R68" s="0" t="n">
        <f aca="false">O68</f>
        <v>29.64</v>
      </c>
    </row>
    <row r="69" customFormat="false" ht="13" hidden="false" customHeight="false" outlineLevel="0" collapsed="false">
      <c r="B69" s="1" t="n">
        <v>1978</v>
      </c>
      <c r="C69" s="1" t="n">
        <v>0.68</v>
      </c>
      <c r="D69" s="1" t="n">
        <v>1.76</v>
      </c>
      <c r="E69" s="1" t="n">
        <v>1.71</v>
      </c>
      <c r="F69" s="1" t="n">
        <v>3.62</v>
      </c>
      <c r="G69" s="1" t="n">
        <v>2.45</v>
      </c>
      <c r="H69" s="1" t="n">
        <v>3.96</v>
      </c>
      <c r="I69" s="1" t="n">
        <v>1.43</v>
      </c>
      <c r="J69" s="1" t="n">
        <v>4.97</v>
      </c>
      <c r="K69" s="1" t="n">
        <v>8.86</v>
      </c>
      <c r="L69" s="1" t="n">
        <v>0.55</v>
      </c>
      <c r="M69" s="1" t="n">
        <v>4.91</v>
      </c>
      <c r="N69" s="1" t="n">
        <v>1.09</v>
      </c>
      <c r="O69" s="1" t="n">
        <v>35.99</v>
      </c>
      <c r="Q69" s="0" t="n">
        <f aca="false">B69</f>
        <v>1978</v>
      </c>
      <c r="R69" s="0" t="n">
        <f aca="false">O69</f>
        <v>35.99</v>
      </c>
    </row>
    <row r="70" customFormat="false" ht="13" hidden="false" customHeight="false" outlineLevel="0" collapsed="false">
      <c r="B70" s="1" t="n">
        <v>1979</v>
      </c>
      <c r="C70" s="1" t="n">
        <v>4.07</v>
      </c>
      <c r="D70" s="1" t="n">
        <v>1.38</v>
      </c>
      <c r="E70" s="1" t="n">
        <v>3.55</v>
      </c>
      <c r="F70" s="1" t="n">
        <v>5.34</v>
      </c>
      <c r="G70" s="1" t="n">
        <v>1.98</v>
      </c>
      <c r="H70" s="1" t="n">
        <v>5.59</v>
      </c>
      <c r="I70" s="1" t="n">
        <v>7.38</v>
      </c>
      <c r="J70" s="1" t="n">
        <v>2.09</v>
      </c>
      <c r="K70" s="1" t="n">
        <v>0.86</v>
      </c>
      <c r="L70" s="1" t="n">
        <v>0.11</v>
      </c>
      <c r="M70" s="1" t="n">
        <v>1.43</v>
      </c>
      <c r="N70" s="1" t="n">
        <v>2.86</v>
      </c>
      <c r="O70" s="1" t="n">
        <v>36.64</v>
      </c>
      <c r="Q70" s="0" t="n">
        <f aca="false">B70</f>
        <v>1979</v>
      </c>
      <c r="R70" s="0" t="n">
        <f aca="false">O70</f>
        <v>36.64</v>
      </c>
      <c r="S70" s="0" t="n">
        <f aca="false">AVERAGE(R66:R70)</f>
        <v>33.414</v>
      </c>
    </row>
    <row r="71" customFormat="false" ht="13" hidden="false" customHeight="false" outlineLevel="0" collapsed="false">
      <c r="B71" s="1" t="n">
        <v>1980</v>
      </c>
      <c r="C71" s="1" t="n">
        <v>0.72</v>
      </c>
      <c r="D71" s="1" t="n">
        <v>0.74</v>
      </c>
      <c r="E71" s="1" t="n">
        <v>0.98</v>
      </c>
      <c r="F71" s="1" t="n">
        <v>1.67</v>
      </c>
      <c r="G71" s="1" t="n">
        <v>6.42</v>
      </c>
      <c r="H71" s="1" t="n">
        <v>0.52</v>
      </c>
      <c r="I71" s="1" t="n">
        <v>0.26</v>
      </c>
      <c r="J71" s="1" t="n">
        <v>2.64</v>
      </c>
      <c r="K71" s="1" t="n">
        <v>5.05</v>
      </c>
      <c r="L71" s="1" t="n">
        <v>1.09</v>
      </c>
      <c r="M71" s="1" t="n">
        <v>3.53</v>
      </c>
      <c r="N71" s="1" t="n">
        <v>0.61</v>
      </c>
      <c r="O71" s="1" t="n">
        <v>24.23</v>
      </c>
      <c r="Q71" s="0" t="n">
        <f aca="false">B71</f>
        <v>1980</v>
      </c>
      <c r="R71" s="0" t="n">
        <f aca="false">O71</f>
        <v>24.23</v>
      </c>
      <c r="S71" s="0" t="n">
        <f aca="false">AVERAGE(R67:R71)</f>
        <v>33.126</v>
      </c>
    </row>
    <row r="72" customFormat="false" ht="13" hidden="false" customHeight="false" outlineLevel="0" collapsed="false">
      <c r="B72" s="1" t="n">
        <v>1981</v>
      </c>
      <c r="C72" s="1" t="n">
        <v>2.06</v>
      </c>
      <c r="D72" s="1" t="n">
        <v>0.96</v>
      </c>
      <c r="E72" s="1" t="n">
        <v>1.96</v>
      </c>
      <c r="F72" s="1" t="n">
        <v>2.21</v>
      </c>
      <c r="G72" s="1" t="n">
        <v>6.43</v>
      </c>
      <c r="H72" s="1" t="n">
        <v>8.71</v>
      </c>
      <c r="I72" s="1" t="n">
        <v>0.25</v>
      </c>
      <c r="J72" s="1" t="n">
        <v>2.41</v>
      </c>
      <c r="K72" s="1" t="n">
        <v>1.36</v>
      </c>
      <c r="L72" s="1" t="n">
        <v>8.61</v>
      </c>
      <c r="M72" s="1" t="n">
        <v>0.72</v>
      </c>
      <c r="N72" s="1" t="n">
        <v>0.69</v>
      </c>
      <c r="O72" s="1" t="n">
        <v>36.37</v>
      </c>
      <c r="Q72" s="0" t="n">
        <f aca="false">B72</f>
        <v>1981</v>
      </c>
      <c r="R72" s="0" t="n">
        <f aca="false">O72</f>
        <v>36.37</v>
      </c>
      <c r="S72" s="0" t="n">
        <f aca="false">AVERAGE(R68:R72)</f>
        <v>32.574</v>
      </c>
    </row>
    <row r="73" customFormat="false" ht="13" hidden="false" customHeight="false" outlineLevel="0" collapsed="false">
      <c r="B73" s="1" t="n">
        <v>1982</v>
      </c>
      <c r="C73" s="1" t="n">
        <v>0.72</v>
      </c>
      <c r="D73" s="1" t="n">
        <v>1.28</v>
      </c>
      <c r="E73" s="1" t="n">
        <v>0.69</v>
      </c>
      <c r="F73" s="1" t="n">
        <v>1.23</v>
      </c>
      <c r="G73" s="1" t="n">
        <v>6.42</v>
      </c>
      <c r="H73" s="1" t="n">
        <v>1.37</v>
      </c>
      <c r="I73" s="1" t="n">
        <v>0.14</v>
      </c>
      <c r="J73" s="1" t="n">
        <v>0.55</v>
      </c>
      <c r="K73" s="1" t="n">
        <v>0.87</v>
      </c>
      <c r="L73" s="1" t="n">
        <v>2.84</v>
      </c>
      <c r="M73" s="1" t="n">
        <v>4.54</v>
      </c>
      <c r="N73" s="1" t="n">
        <v>2.31</v>
      </c>
      <c r="O73" s="1" t="n">
        <v>22.96</v>
      </c>
      <c r="Q73" s="0" t="n">
        <f aca="false">B73</f>
        <v>1982</v>
      </c>
      <c r="R73" s="0" t="n">
        <f aca="false">O73</f>
        <v>22.96</v>
      </c>
      <c r="S73" s="0" t="n">
        <f aca="false">AVERAGE(R69:R73)</f>
        <v>31.238</v>
      </c>
    </row>
    <row r="74" customFormat="false" ht="13" hidden="false" customHeight="false" outlineLevel="0" collapsed="false">
      <c r="B74" s="1" t="n">
        <v>1983</v>
      </c>
      <c r="C74" s="1" t="n">
        <v>1.48</v>
      </c>
      <c r="D74" s="1" t="n">
        <v>1.54</v>
      </c>
      <c r="E74" s="1" t="n">
        <v>3.89</v>
      </c>
      <c r="F74" s="1" t="n">
        <v>0.18</v>
      </c>
      <c r="G74" s="1" t="n">
        <v>4.37</v>
      </c>
      <c r="H74" s="1" t="n">
        <v>1.27</v>
      </c>
      <c r="I74" s="1" t="n">
        <v>2.43</v>
      </c>
      <c r="J74" s="1" t="n">
        <v>2</v>
      </c>
      <c r="K74" s="1" t="n">
        <v>3.86</v>
      </c>
      <c r="L74" s="1" t="n">
        <v>1.64</v>
      </c>
      <c r="M74" s="1" t="n">
        <v>3.06</v>
      </c>
      <c r="N74" s="1" t="n">
        <v>0.39</v>
      </c>
      <c r="O74" s="1" t="n">
        <v>26.11</v>
      </c>
      <c r="Q74" s="0" t="n">
        <f aca="false">B74</f>
        <v>1983</v>
      </c>
      <c r="R74" s="0" t="n">
        <f aca="false">O74</f>
        <v>26.11</v>
      </c>
      <c r="S74" s="0" t="n">
        <f aca="false">AVERAGE(R70:R74)</f>
        <v>29.262</v>
      </c>
    </row>
    <row r="75" customFormat="false" ht="13" hidden="false" customHeight="false" outlineLevel="0" collapsed="false">
      <c r="B75" s="1" t="n">
        <v>1984</v>
      </c>
      <c r="C75" s="1" t="n">
        <v>1.87</v>
      </c>
      <c r="D75" s="1" t="n">
        <v>0.54</v>
      </c>
      <c r="E75" s="1" t="n">
        <v>1.91</v>
      </c>
      <c r="F75" s="1" t="n">
        <v>0.11</v>
      </c>
      <c r="G75" s="1" t="n">
        <v>3.76</v>
      </c>
      <c r="H75" s="1" t="n">
        <v>1.4</v>
      </c>
      <c r="I75" s="1" t="s">
        <v>25</v>
      </c>
      <c r="J75" s="1" t="n">
        <v>3.04</v>
      </c>
      <c r="K75" s="1" t="n">
        <v>1.06</v>
      </c>
      <c r="L75" s="1" t="n">
        <v>5.94</v>
      </c>
      <c r="M75" s="1" t="n">
        <v>2.91</v>
      </c>
      <c r="N75" s="1" t="n">
        <v>3.41</v>
      </c>
      <c r="O75" s="1" t="n">
        <v>25.95</v>
      </c>
      <c r="Q75" s="0" t="n">
        <f aca="false">B75</f>
        <v>1984</v>
      </c>
      <c r="R75" s="0" t="n">
        <f aca="false">O75</f>
        <v>25.95</v>
      </c>
      <c r="S75" s="0" t="n">
        <f aca="false">AVERAGE(R71:R75)</f>
        <v>27.124</v>
      </c>
    </row>
    <row r="76" customFormat="false" ht="13" hidden="false" customHeight="false" outlineLevel="0" collapsed="false">
      <c r="B76" s="1" t="n">
        <v>1985</v>
      </c>
      <c r="C76" s="1" t="n">
        <v>2.68</v>
      </c>
      <c r="D76" s="1" t="n">
        <v>1.91</v>
      </c>
      <c r="E76" s="1" t="n">
        <v>2.85</v>
      </c>
      <c r="F76" s="1" t="n">
        <v>3.27</v>
      </c>
      <c r="G76" s="1" t="n">
        <v>2.47</v>
      </c>
      <c r="H76" s="1" t="n">
        <v>8.2</v>
      </c>
      <c r="I76" s="1" t="n">
        <v>5.8</v>
      </c>
      <c r="J76" s="1" t="n">
        <v>0.45</v>
      </c>
      <c r="K76" s="1" t="n">
        <v>4.8</v>
      </c>
      <c r="L76" s="1" t="n">
        <v>3.91</v>
      </c>
      <c r="M76" s="1" t="n">
        <v>5</v>
      </c>
      <c r="N76" s="1" t="n">
        <v>0.09</v>
      </c>
      <c r="O76" s="1" t="n">
        <v>41.43</v>
      </c>
      <c r="Q76" s="0" t="n">
        <f aca="false">B76</f>
        <v>1985</v>
      </c>
      <c r="R76" s="0" t="n">
        <f aca="false">O76</f>
        <v>41.43</v>
      </c>
      <c r="S76" s="0" t="n">
        <f aca="false">AVERAGE(R72:R76)</f>
        <v>30.564</v>
      </c>
    </row>
    <row r="77" customFormat="false" ht="13" hidden="false" customHeight="false" outlineLevel="0" collapsed="false">
      <c r="B77" s="1" t="n">
        <v>1986</v>
      </c>
      <c r="C77" s="1" t="n">
        <v>0.76</v>
      </c>
      <c r="D77" s="1" t="n">
        <v>2.52</v>
      </c>
      <c r="E77" s="1" t="n">
        <v>0.35</v>
      </c>
      <c r="F77" s="1" t="n">
        <v>0.6</v>
      </c>
      <c r="G77" s="1" t="n">
        <v>6.29</v>
      </c>
      <c r="H77" s="1" t="n">
        <v>11.95</v>
      </c>
      <c r="I77" s="1" t="n">
        <v>0.05</v>
      </c>
      <c r="J77" s="1" t="n">
        <v>1.86</v>
      </c>
      <c r="K77" s="1" t="n">
        <v>2.83</v>
      </c>
      <c r="L77" s="1" t="n">
        <v>6.58</v>
      </c>
      <c r="M77" s="1" t="n">
        <v>1.83</v>
      </c>
      <c r="N77" s="1" t="n">
        <v>7.11</v>
      </c>
      <c r="O77" s="1" t="n">
        <v>42.73</v>
      </c>
      <c r="Q77" s="0" t="n">
        <f aca="false">B77</f>
        <v>1986</v>
      </c>
      <c r="R77" s="0" t="n">
        <f aca="false">O77</f>
        <v>42.73</v>
      </c>
      <c r="S77" s="0" t="n">
        <f aca="false">AVERAGE(R73:R77)</f>
        <v>31.836</v>
      </c>
    </row>
    <row r="78" customFormat="false" ht="13" hidden="false" customHeight="false" outlineLevel="0" collapsed="false">
      <c r="B78" s="1" t="n">
        <v>1987</v>
      </c>
      <c r="C78" s="1" t="n">
        <v>1.13</v>
      </c>
      <c r="D78" s="1" t="n">
        <v>4.78</v>
      </c>
      <c r="E78" s="1" t="n">
        <v>1.1</v>
      </c>
      <c r="F78" s="1" t="n">
        <v>1.48</v>
      </c>
      <c r="G78" s="1" t="n">
        <v>12.85</v>
      </c>
      <c r="H78" s="1" t="n">
        <v>7.69</v>
      </c>
      <c r="I78" s="1" t="n">
        <v>1.21</v>
      </c>
      <c r="J78" s="1" t="n">
        <v>0.33</v>
      </c>
      <c r="K78" s="1" t="n">
        <v>2.24</v>
      </c>
      <c r="L78" s="1" t="n">
        <v>0.44</v>
      </c>
      <c r="M78" s="1" t="n">
        <v>2.53</v>
      </c>
      <c r="N78" s="1" t="n">
        <v>2.18</v>
      </c>
      <c r="O78" s="1" t="n">
        <v>37.96</v>
      </c>
      <c r="Q78" s="0" t="n">
        <f aca="false">B78</f>
        <v>1987</v>
      </c>
      <c r="R78" s="0" t="n">
        <f aca="false">O78</f>
        <v>37.96</v>
      </c>
      <c r="S78" s="0" t="n">
        <f aca="false">AVERAGE(R74:R78)</f>
        <v>34.836</v>
      </c>
    </row>
    <row r="79" customFormat="false" ht="13" hidden="false" customHeight="false" outlineLevel="0" collapsed="false">
      <c r="B79" s="1" t="n">
        <v>1988</v>
      </c>
      <c r="C79" s="1" t="n">
        <v>0.39</v>
      </c>
      <c r="D79" s="1" t="n">
        <v>0.92</v>
      </c>
      <c r="E79" s="1" t="n">
        <v>0.86</v>
      </c>
      <c r="F79" s="1" t="n">
        <v>1.23</v>
      </c>
      <c r="G79" s="1" t="n">
        <v>0.41</v>
      </c>
      <c r="H79" s="1" t="n">
        <v>5.5</v>
      </c>
      <c r="I79" s="1" t="n">
        <v>5.58</v>
      </c>
      <c r="J79" s="1" t="n">
        <v>1.98</v>
      </c>
      <c r="K79" s="1" t="n">
        <v>0.83</v>
      </c>
      <c r="L79" s="1" t="n">
        <v>0.62</v>
      </c>
      <c r="M79" s="1" t="n">
        <v>0.02</v>
      </c>
      <c r="N79" s="1" t="n">
        <v>0.67</v>
      </c>
      <c r="O79" s="1" t="n">
        <v>19.01</v>
      </c>
      <c r="Q79" s="0" t="n">
        <f aca="false">B79</f>
        <v>1988</v>
      </c>
      <c r="R79" s="0" t="n">
        <f aca="false">O79</f>
        <v>19.01</v>
      </c>
      <c r="S79" s="0" t="n">
        <f aca="false">AVERAGE(R75:R79)</f>
        <v>33.416</v>
      </c>
    </row>
    <row r="80" customFormat="false" ht="13" hidden="false" customHeight="false" outlineLevel="0" collapsed="false">
      <c r="B80" s="1" t="n">
        <v>1989</v>
      </c>
      <c r="C80" s="1" t="n">
        <v>2.96</v>
      </c>
      <c r="D80" s="1" t="n">
        <v>0.29</v>
      </c>
      <c r="E80" s="1" t="n">
        <v>1.24</v>
      </c>
      <c r="F80" s="1" t="n">
        <v>2.55</v>
      </c>
      <c r="G80" s="1" t="n">
        <v>0.33</v>
      </c>
      <c r="H80" s="1" t="n">
        <v>3.96</v>
      </c>
      <c r="I80" s="1" t="n">
        <v>0.69</v>
      </c>
      <c r="J80" s="1" t="n">
        <v>0.48</v>
      </c>
      <c r="K80" s="1" t="n">
        <v>1.54</v>
      </c>
      <c r="L80" s="1" t="n">
        <v>5.81</v>
      </c>
      <c r="M80" s="1" t="n">
        <v>1.93</v>
      </c>
      <c r="N80" s="1" t="n">
        <v>0.36</v>
      </c>
      <c r="O80" s="1" t="n">
        <v>22.14</v>
      </c>
      <c r="Q80" s="0" t="n">
        <f aca="false">B80</f>
        <v>1989</v>
      </c>
      <c r="R80" s="0" t="n">
        <f aca="false">O80</f>
        <v>22.14</v>
      </c>
      <c r="S80" s="0" t="n">
        <f aca="false">AVERAGE(R76:R80)</f>
        <v>32.654</v>
      </c>
    </row>
    <row r="81" customFormat="false" ht="13" hidden="false" customHeight="false" outlineLevel="0" collapsed="false">
      <c r="B81" s="1" t="n">
        <v>1990</v>
      </c>
      <c r="C81" s="1" t="n">
        <v>1.17</v>
      </c>
      <c r="D81" s="1" t="n">
        <v>2.68</v>
      </c>
      <c r="E81" s="1" t="n">
        <v>5.17</v>
      </c>
      <c r="F81" s="1" t="n">
        <v>4.52</v>
      </c>
      <c r="G81" s="1" t="n">
        <v>3.28</v>
      </c>
      <c r="H81" s="1" t="n">
        <v>1.18</v>
      </c>
      <c r="I81" s="1" t="n">
        <v>8.29</v>
      </c>
      <c r="J81" s="1" t="n">
        <v>1.3</v>
      </c>
      <c r="K81" s="1" t="n">
        <v>3.7</v>
      </c>
      <c r="L81" s="1" t="n">
        <v>3.71</v>
      </c>
      <c r="M81" s="1" t="n">
        <v>3.11</v>
      </c>
      <c r="N81" s="1" t="n">
        <v>0.2</v>
      </c>
      <c r="O81" s="1" t="n">
        <v>38.31</v>
      </c>
      <c r="Q81" s="0" t="n">
        <f aca="false">B81</f>
        <v>1990</v>
      </c>
      <c r="R81" s="0" t="n">
        <f aca="false">O81</f>
        <v>38.31</v>
      </c>
      <c r="S81" s="0" t="n">
        <f aca="false">AVERAGE(R77:R81)</f>
        <v>32.03</v>
      </c>
    </row>
    <row r="82" customFormat="false" ht="13" hidden="false" customHeight="false" outlineLevel="0" collapsed="false">
      <c r="B82" s="1" t="n">
        <v>1991</v>
      </c>
      <c r="C82" s="1" t="n">
        <v>5.08</v>
      </c>
      <c r="D82" s="1" t="n">
        <v>2.34</v>
      </c>
      <c r="E82" s="1" t="n">
        <v>1.06</v>
      </c>
      <c r="F82" s="1" t="n">
        <v>4.91</v>
      </c>
      <c r="G82" s="1" t="n">
        <v>5.3</v>
      </c>
      <c r="H82" s="1" t="n">
        <v>2.28</v>
      </c>
      <c r="I82" s="1" t="n">
        <v>2.23</v>
      </c>
      <c r="J82" s="1" t="n">
        <v>2.84</v>
      </c>
      <c r="K82" s="1" t="n">
        <v>1.42</v>
      </c>
      <c r="L82" s="1" t="n">
        <v>0.87</v>
      </c>
      <c r="M82" s="1" t="n">
        <v>0.47</v>
      </c>
      <c r="N82" s="1" t="n">
        <v>13.96</v>
      </c>
      <c r="O82" s="1" t="n">
        <v>42.76</v>
      </c>
      <c r="Q82" s="0" t="n">
        <f aca="false">B82</f>
        <v>1991</v>
      </c>
      <c r="R82" s="0" t="n">
        <f aca="false">O82</f>
        <v>42.76</v>
      </c>
      <c r="S82" s="0" t="n">
        <f aca="false">AVERAGE(R78:R82)</f>
        <v>32.036</v>
      </c>
    </row>
    <row r="83" customFormat="false" ht="13" hidden="false" customHeight="false" outlineLevel="0" collapsed="false">
      <c r="B83" s="1" t="n">
        <v>1992</v>
      </c>
      <c r="C83" s="1" t="n">
        <v>5.64</v>
      </c>
      <c r="D83" s="1" t="n">
        <v>6.37</v>
      </c>
      <c r="E83" s="1" t="n">
        <v>6.12</v>
      </c>
      <c r="F83" s="1" t="n">
        <v>3.03</v>
      </c>
      <c r="G83" s="1" t="n">
        <v>8.15</v>
      </c>
      <c r="H83" s="1" t="n">
        <v>5.67</v>
      </c>
      <c r="I83" s="1" t="n">
        <v>1.28</v>
      </c>
      <c r="J83" s="1" t="n">
        <v>2.56</v>
      </c>
      <c r="K83" s="1" t="n">
        <v>1.12</v>
      </c>
      <c r="L83" s="1" t="n">
        <v>0.92</v>
      </c>
      <c r="M83" s="1" t="n">
        <v>3.47</v>
      </c>
      <c r="N83" s="1" t="n">
        <v>2.16</v>
      </c>
      <c r="O83" s="1" t="n">
        <v>46.49</v>
      </c>
      <c r="Q83" s="0" t="n">
        <f aca="false">B83</f>
        <v>1992</v>
      </c>
      <c r="R83" s="0" t="n">
        <f aca="false">O83</f>
        <v>46.49</v>
      </c>
      <c r="S83" s="0" t="n">
        <f aca="false">AVERAGE(R79:R83)</f>
        <v>33.742</v>
      </c>
    </row>
    <row r="84" customFormat="false" ht="13" hidden="false" customHeight="false" outlineLevel="0" collapsed="false">
      <c r="B84" s="1" t="n">
        <v>1993</v>
      </c>
      <c r="C84" s="1" t="n">
        <v>1.31</v>
      </c>
      <c r="D84" s="1" t="n">
        <v>3.72</v>
      </c>
      <c r="E84" s="1" t="n">
        <v>1.56</v>
      </c>
      <c r="F84" s="1" t="n">
        <v>1.81</v>
      </c>
      <c r="G84" s="1" t="n">
        <v>12.47</v>
      </c>
      <c r="H84" s="1" t="n">
        <v>6.43</v>
      </c>
      <c r="I84" s="1" t="s">
        <v>25</v>
      </c>
      <c r="J84" s="1" t="n">
        <v>0.01</v>
      </c>
      <c r="K84" s="1" t="n">
        <v>0.52</v>
      </c>
      <c r="L84" s="1" t="n">
        <v>3.07</v>
      </c>
      <c r="M84" s="1" t="n">
        <v>0.66</v>
      </c>
      <c r="N84" s="1" t="n">
        <v>0.44</v>
      </c>
      <c r="O84" s="1" t="n">
        <v>32</v>
      </c>
      <c r="Q84" s="0" t="n">
        <f aca="false">B84</f>
        <v>1993</v>
      </c>
      <c r="R84" s="0" t="n">
        <f aca="false">O84</f>
        <v>32</v>
      </c>
      <c r="S84" s="0" t="n">
        <f aca="false">AVERAGE(R80:R84)</f>
        <v>36.34</v>
      </c>
    </row>
    <row r="85" customFormat="false" ht="13" hidden="false" customHeight="false" outlineLevel="0" collapsed="false">
      <c r="B85" s="1" t="n">
        <v>1994</v>
      </c>
      <c r="C85" s="1" t="n">
        <v>1.55</v>
      </c>
      <c r="D85" s="1" t="n">
        <v>0.64</v>
      </c>
      <c r="E85" s="1" t="n">
        <v>5.06</v>
      </c>
      <c r="F85" s="1" t="n">
        <v>2.21</v>
      </c>
      <c r="G85" s="1" t="n">
        <v>7.01</v>
      </c>
      <c r="H85" s="1" t="n">
        <v>1.66</v>
      </c>
      <c r="I85" s="1" t="n">
        <v>0.5</v>
      </c>
      <c r="J85" s="1" t="n">
        <v>2.54</v>
      </c>
      <c r="K85" s="1" t="n">
        <v>5.52</v>
      </c>
      <c r="L85" s="1" t="n">
        <v>9.75</v>
      </c>
      <c r="M85" s="1" t="n">
        <v>0.71</v>
      </c>
      <c r="N85" s="1" t="n">
        <v>3.28</v>
      </c>
      <c r="O85" s="1" t="n">
        <v>40.43</v>
      </c>
      <c r="Q85" s="0" t="n">
        <f aca="false">B85</f>
        <v>1994</v>
      </c>
      <c r="R85" s="0" t="n">
        <f aca="false">O85</f>
        <v>40.43</v>
      </c>
      <c r="S85" s="0" t="n">
        <f aca="false">AVERAGE(R81:R85)</f>
        <v>39.998</v>
      </c>
    </row>
    <row r="86" customFormat="false" ht="13" hidden="false" customHeight="false" outlineLevel="0" collapsed="false">
      <c r="B86" s="1" t="n">
        <v>1995</v>
      </c>
      <c r="C86" s="1" t="n">
        <v>0.28</v>
      </c>
      <c r="D86" s="1" t="n">
        <v>1.19</v>
      </c>
      <c r="E86" s="1" t="n">
        <v>1.58</v>
      </c>
      <c r="F86" s="1" t="n">
        <v>1.07</v>
      </c>
      <c r="G86" s="1" t="n">
        <v>5.36</v>
      </c>
      <c r="H86" s="1" t="n">
        <v>4.81</v>
      </c>
      <c r="I86" s="1" t="n">
        <v>0.7</v>
      </c>
      <c r="J86" s="1" t="n">
        <v>2.03</v>
      </c>
      <c r="K86" s="1" t="n">
        <v>4.49</v>
      </c>
      <c r="L86" s="1" t="n">
        <v>0.23</v>
      </c>
      <c r="M86" s="1" t="n">
        <v>0.82</v>
      </c>
      <c r="N86" s="1" t="n">
        <v>0.64</v>
      </c>
      <c r="O86" s="1" t="n">
        <v>23.2</v>
      </c>
      <c r="Q86" s="0" t="n">
        <f aca="false">B86</f>
        <v>1995</v>
      </c>
      <c r="R86" s="0" t="n">
        <f aca="false">O86</f>
        <v>23.2</v>
      </c>
      <c r="S86" s="0" t="n">
        <f aca="false">AVERAGE(R82:R86)</f>
        <v>36.976</v>
      </c>
    </row>
    <row r="87" customFormat="false" ht="13" hidden="false" customHeight="false" outlineLevel="0" collapsed="false">
      <c r="B87" s="1" t="n">
        <v>1996</v>
      </c>
      <c r="C87" s="1" t="s">
        <v>25</v>
      </c>
      <c r="D87" s="1" t="n">
        <v>0.69</v>
      </c>
      <c r="E87" s="1" t="n">
        <v>0.3</v>
      </c>
      <c r="F87" s="1" t="n">
        <v>0.89</v>
      </c>
      <c r="G87" s="1" t="n">
        <v>1.26</v>
      </c>
      <c r="H87" s="1" t="n">
        <v>2.12</v>
      </c>
      <c r="I87" s="1" t="n">
        <v>1.31</v>
      </c>
      <c r="J87" s="1" t="n">
        <v>2.86</v>
      </c>
      <c r="K87" s="1" t="n">
        <v>3.66</v>
      </c>
      <c r="L87" s="1" t="n">
        <v>0.36</v>
      </c>
      <c r="M87" s="1" t="n">
        <v>2.79</v>
      </c>
      <c r="N87" s="1" t="n">
        <v>1.56</v>
      </c>
      <c r="O87" s="1" t="n">
        <v>17.8</v>
      </c>
      <c r="Q87" s="0" t="n">
        <f aca="false">B87</f>
        <v>1996</v>
      </c>
      <c r="R87" s="0" t="n">
        <f aca="false">O87</f>
        <v>17.8</v>
      </c>
      <c r="S87" s="0" t="n">
        <f aca="false">AVERAGE(R83:R87)</f>
        <v>31.984</v>
      </c>
    </row>
    <row r="88" customFormat="false" ht="13" hidden="false" customHeight="false" outlineLevel="0" collapsed="false">
      <c r="B88" s="1" t="n">
        <v>1997</v>
      </c>
      <c r="C88" s="1" t="n">
        <v>0.44</v>
      </c>
      <c r="D88" s="1" t="n">
        <v>2.44</v>
      </c>
      <c r="E88" s="1" t="n">
        <v>2.24</v>
      </c>
      <c r="F88" s="1" t="n">
        <v>5.72</v>
      </c>
      <c r="G88" s="1" t="n">
        <v>3.91</v>
      </c>
      <c r="H88" s="1" t="n">
        <v>7.3</v>
      </c>
      <c r="I88" s="1" t="s">
        <v>25</v>
      </c>
      <c r="J88" s="1" t="n">
        <v>0.62</v>
      </c>
      <c r="K88" s="1" t="n">
        <v>1.86</v>
      </c>
      <c r="L88" s="1" t="n">
        <v>4.08</v>
      </c>
      <c r="M88" s="1" t="n">
        <v>1.76</v>
      </c>
      <c r="N88" s="1" t="n">
        <v>3.55</v>
      </c>
      <c r="O88" s="1" t="n">
        <v>33.92</v>
      </c>
      <c r="Q88" s="0" t="n">
        <f aca="false">B88</f>
        <v>1997</v>
      </c>
      <c r="R88" s="0" t="n">
        <f aca="false">O88</f>
        <v>33.92</v>
      </c>
      <c r="S88" s="0" t="n">
        <f aca="false">AVERAGE(R84:R88)</f>
        <v>29.47</v>
      </c>
    </row>
    <row r="89" customFormat="false" ht="13" hidden="false" customHeight="false" outlineLevel="0" collapsed="false">
      <c r="B89" s="1" t="n">
        <v>1998</v>
      </c>
      <c r="C89" s="1" t="n">
        <v>3.21</v>
      </c>
      <c r="D89" s="1" t="n">
        <v>3.37</v>
      </c>
      <c r="E89" s="1" t="n">
        <v>2.85</v>
      </c>
      <c r="F89" s="1" t="n">
        <v>0.05</v>
      </c>
      <c r="G89" s="1" t="n">
        <v>0.34</v>
      </c>
      <c r="H89" s="1" t="n">
        <v>0.81</v>
      </c>
      <c r="I89" s="1" t="n">
        <v>0.21</v>
      </c>
      <c r="J89" s="1" t="n">
        <v>7.78</v>
      </c>
      <c r="K89" s="1" t="n">
        <v>1.57</v>
      </c>
      <c r="L89" s="1" t="n">
        <v>18.07</v>
      </c>
      <c r="M89" s="1" t="n">
        <v>3.4</v>
      </c>
      <c r="N89" s="1" t="n">
        <v>0.39</v>
      </c>
      <c r="O89" s="1" t="n">
        <v>42.05</v>
      </c>
      <c r="Q89" s="0" t="n">
        <f aca="false">B89</f>
        <v>1998</v>
      </c>
      <c r="R89" s="0" t="n">
        <f aca="false">O89</f>
        <v>42.05</v>
      </c>
      <c r="S89" s="0" t="n">
        <f aca="false">AVERAGE(R85:R89)</f>
        <v>31.48</v>
      </c>
    </row>
    <row r="90" customFormat="false" ht="13" hidden="false" customHeight="false" outlineLevel="0" collapsed="false">
      <c r="B90" s="1" t="n">
        <v>1999</v>
      </c>
      <c r="C90" s="1" t="n">
        <v>0.04</v>
      </c>
      <c r="D90" s="1" t="n">
        <v>0.01</v>
      </c>
      <c r="E90" s="1" t="n">
        <v>3.48</v>
      </c>
      <c r="F90" s="1" t="n">
        <v>0.91</v>
      </c>
      <c r="G90" s="1" t="n">
        <v>2.78</v>
      </c>
      <c r="H90" s="1" t="n">
        <v>3.37</v>
      </c>
      <c r="I90" s="1" t="n">
        <v>1.8</v>
      </c>
      <c r="J90" s="1" t="n">
        <v>2.11</v>
      </c>
      <c r="K90" s="1" t="n">
        <v>0.05</v>
      </c>
      <c r="L90" s="1" t="n">
        <v>1.29</v>
      </c>
      <c r="M90" s="1" t="n">
        <v>0.05</v>
      </c>
      <c r="N90" s="1" t="n">
        <v>0.52</v>
      </c>
      <c r="O90" s="1" t="n">
        <v>16.41</v>
      </c>
      <c r="Q90" s="0" t="n">
        <f aca="false">B90</f>
        <v>1999</v>
      </c>
      <c r="R90" s="0" t="n">
        <f aca="false">O90</f>
        <v>16.41</v>
      </c>
      <c r="S90" s="0" t="n">
        <f aca="false">AVERAGE(R86:R90)</f>
        <v>26.676</v>
      </c>
    </row>
    <row r="91" customFormat="false" ht="13" hidden="false" customHeight="false" outlineLevel="0" collapsed="false">
      <c r="B91" s="1" t="n">
        <v>2000</v>
      </c>
      <c r="C91" s="1" t="n">
        <v>1.4</v>
      </c>
      <c r="D91" s="1" t="n">
        <v>2.2</v>
      </c>
      <c r="E91" s="1" t="n">
        <v>0.91</v>
      </c>
      <c r="F91" s="1" t="n">
        <v>1.22</v>
      </c>
      <c r="G91" s="1" t="n">
        <v>3.59</v>
      </c>
      <c r="H91" s="1" t="n">
        <v>7.61</v>
      </c>
      <c r="I91" s="1" t="n">
        <v>0.34</v>
      </c>
      <c r="J91" s="1" t="n">
        <v>0.16</v>
      </c>
      <c r="K91" s="1" t="n">
        <v>2.65</v>
      </c>
      <c r="L91" s="1" t="n">
        <v>5.62</v>
      </c>
      <c r="M91" s="1" t="n">
        <v>8.58</v>
      </c>
      <c r="N91" s="1" t="n">
        <v>1.57</v>
      </c>
      <c r="O91" s="1" t="n">
        <v>35.85</v>
      </c>
      <c r="Q91" s="0" t="n">
        <f aca="false">B91</f>
        <v>2000</v>
      </c>
      <c r="R91" s="0" t="n">
        <f aca="false">O91</f>
        <v>35.85</v>
      </c>
      <c r="S91" s="0" t="n">
        <f aca="false">AVERAGE(R87:R91)</f>
        <v>29.206</v>
      </c>
    </row>
    <row r="92" customFormat="false" ht="13" hidden="false" customHeight="false" outlineLevel="0" collapsed="false">
      <c r="B92" s="1" t="n">
        <v>2001</v>
      </c>
      <c r="C92" s="1" t="n">
        <v>2.85</v>
      </c>
      <c r="D92" s="1" t="n">
        <v>0.7</v>
      </c>
      <c r="E92" s="1" t="n">
        <v>2.77</v>
      </c>
      <c r="F92" s="1" t="n">
        <v>2.29</v>
      </c>
      <c r="G92" s="1" t="n">
        <v>2.48</v>
      </c>
      <c r="H92" s="1" t="n">
        <v>3.39</v>
      </c>
      <c r="I92" s="1" t="n">
        <v>0.5</v>
      </c>
      <c r="J92" s="1" t="n">
        <v>7.83</v>
      </c>
      <c r="K92" s="1" t="n">
        <v>4.05</v>
      </c>
      <c r="L92" s="1" t="n">
        <v>2.06</v>
      </c>
      <c r="M92" s="1" t="n">
        <v>4.37</v>
      </c>
      <c r="N92" s="1" t="n">
        <v>3.43</v>
      </c>
      <c r="O92" s="1" t="n">
        <v>36.72</v>
      </c>
      <c r="Q92" s="0" t="n">
        <f aca="false">B92</f>
        <v>2001</v>
      </c>
      <c r="R92" s="0" t="n">
        <f aca="false">O92</f>
        <v>36.72</v>
      </c>
      <c r="S92" s="0" t="n">
        <f aca="false">AVERAGE(R88:R92)</f>
        <v>32.99</v>
      </c>
    </row>
    <row r="93" customFormat="false" ht="13" hidden="false" customHeight="false" outlineLevel="0" collapsed="false">
      <c r="B93" s="1" t="n">
        <v>2002</v>
      </c>
      <c r="C93" s="1" t="n">
        <v>0.37</v>
      </c>
      <c r="D93" s="1" t="n">
        <v>0.42</v>
      </c>
      <c r="E93" s="1" t="n">
        <v>1.19</v>
      </c>
      <c r="F93" s="1" t="n">
        <v>3.82</v>
      </c>
      <c r="G93" s="1" t="n">
        <v>2.26</v>
      </c>
      <c r="H93" s="1" t="n">
        <v>1.48</v>
      </c>
      <c r="I93" s="1" t="n">
        <v>16.92</v>
      </c>
      <c r="J93" s="1" t="n">
        <v>0.54</v>
      </c>
      <c r="K93" s="1" t="n">
        <v>7.02</v>
      </c>
      <c r="L93" s="1" t="n">
        <v>7.64</v>
      </c>
      <c r="M93" s="1" t="n">
        <v>2.08</v>
      </c>
      <c r="N93" s="1" t="n">
        <v>2.53</v>
      </c>
      <c r="O93" s="1" t="n">
        <v>46.27</v>
      </c>
      <c r="Q93" s="0" t="n">
        <f aca="false">B93</f>
        <v>2002</v>
      </c>
      <c r="R93" s="0" t="n">
        <f aca="false">O93</f>
        <v>46.27</v>
      </c>
      <c r="S93" s="0" t="n">
        <f aca="false">AVERAGE(R89:R93)</f>
        <v>35.46</v>
      </c>
    </row>
    <row r="94" customFormat="false" ht="13" hidden="false" customHeight="false" outlineLevel="0" collapsed="false">
      <c r="B94" s="1" t="n">
        <v>2003</v>
      </c>
      <c r="C94" s="1" t="n">
        <v>0.99</v>
      </c>
      <c r="D94" s="1" t="n">
        <v>2.15</v>
      </c>
      <c r="E94" s="1" t="n">
        <v>0.77</v>
      </c>
      <c r="F94" s="1" t="n">
        <v>0.17</v>
      </c>
      <c r="G94" s="1" t="n">
        <v>0.12</v>
      </c>
      <c r="H94" s="1" t="n">
        <v>2.9</v>
      </c>
      <c r="I94" s="1" t="n">
        <v>8.12</v>
      </c>
      <c r="J94" s="1" t="n">
        <v>1.65</v>
      </c>
      <c r="K94" s="1" t="n">
        <v>9.21</v>
      </c>
      <c r="L94" s="1" t="n">
        <v>1.94</v>
      </c>
      <c r="M94" s="1" t="n">
        <v>0.32</v>
      </c>
      <c r="N94" s="1" t="n">
        <v>0.11</v>
      </c>
      <c r="O94" s="1" t="n">
        <v>28.45</v>
      </c>
      <c r="Q94" s="0" t="n">
        <f aca="false">B94</f>
        <v>2003</v>
      </c>
      <c r="R94" s="0" t="n">
        <f aca="false">O94</f>
        <v>28.45</v>
      </c>
      <c r="S94" s="0" t="n">
        <f aca="false">AVERAGE(R90:R94)</f>
        <v>32.74</v>
      </c>
    </row>
    <row r="95" customFormat="false" ht="13" hidden="false" customHeight="false" outlineLevel="0" collapsed="false">
      <c r="B95" s="1" t="n">
        <v>2004</v>
      </c>
      <c r="C95" s="1" t="n">
        <v>2.31</v>
      </c>
      <c r="D95" s="1" t="n">
        <v>1.73</v>
      </c>
      <c r="E95" s="1" t="n">
        <v>2.35</v>
      </c>
      <c r="F95" s="1" t="n">
        <v>5.02</v>
      </c>
      <c r="G95" s="1" t="n">
        <v>1.8</v>
      </c>
      <c r="H95" s="1" t="n">
        <v>9.47</v>
      </c>
      <c r="I95" s="1" t="n">
        <v>0.61</v>
      </c>
      <c r="J95" s="1" t="n">
        <v>1.1</v>
      </c>
      <c r="K95" s="1" t="n">
        <v>1.92</v>
      </c>
      <c r="L95" s="1" t="n">
        <v>9.47</v>
      </c>
      <c r="M95" s="1" t="n">
        <v>9.46</v>
      </c>
      <c r="N95" s="1" t="n">
        <v>0.08</v>
      </c>
      <c r="O95" s="1" t="n">
        <v>45.32</v>
      </c>
      <c r="Q95" s="0" t="n">
        <f aca="false">B95</f>
        <v>2004</v>
      </c>
      <c r="R95" s="0" t="n">
        <f aca="false">O95</f>
        <v>45.32</v>
      </c>
      <c r="S95" s="0" t="n">
        <f aca="false">AVERAGE(R91:R95)</f>
        <v>38.522</v>
      </c>
    </row>
    <row r="96" customFormat="false" ht="13" hidden="false" customHeight="false" outlineLevel="0" collapsed="false">
      <c r="B96" s="1" t="n">
        <v>2005</v>
      </c>
      <c r="C96" s="1" t="n">
        <v>2.18</v>
      </c>
      <c r="D96" s="1" t="n">
        <v>2.42</v>
      </c>
      <c r="E96" s="1" t="n">
        <v>2</v>
      </c>
      <c r="F96" s="1" t="n">
        <v>0.01</v>
      </c>
      <c r="G96" s="1" t="n">
        <v>2.97</v>
      </c>
      <c r="H96" s="1" t="n">
        <v>0.81</v>
      </c>
      <c r="I96" s="1" t="n">
        <v>2.1</v>
      </c>
      <c r="J96" s="1" t="n">
        <v>1.22</v>
      </c>
      <c r="K96" s="1" t="n">
        <v>1.39</v>
      </c>
      <c r="L96" s="1" t="n">
        <v>1.14</v>
      </c>
      <c r="M96" s="1" t="n">
        <v>0.2</v>
      </c>
      <c r="N96" s="1" t="n">
        <v>0.1</v>
      </c>
      <c r="O96" s="1" t="n">
        <v>16.54</v>
      </c>
      <c r="Q96" s="0" t="n">
        <f aca="false">B96</f>
        <v>2005</v>
      </c>
      <c r="R96" s="0" t="n">
        <f aca="false">O96</f>
        <v>16.54</v>
      </c>
      <c r="S96" s="0" t="n">
        <f aca="false">AVERAGE(R92:R96)</f>
        <v>34.66</v>
      </c>
    </row>
    <row r="97" customFormat="false" ht="13" hidden="false" customHeight="false" outlineLevel="0" collapsed="false">
      <c r="B97" s="1" t="n">
        <v>2006</v>
      </c>
      <c r="C97" s="1" t="n">
        <v>0.35</v>
      </c>
      <c r="D97" s="1" t="n">
        <v>0.62</v>
      </c>
      <c r="E97" s="1" t="n">
        <v>1.36</v>
      </c>
      <c r="F97" s="1" t="n">
        <v>1.4</v>
      </c>
      <c r="G97" s="1" t="n">
        <v>3.8</v>
      </c>
      <c r="H97" s="1" t="n">
        <v>1.63</v>
      </c>
      <c r="I97" s="1" t="n">
        <v>1.41</v>
      </c>
      <c r="J97" s="1" t="n">
        <v>0.03</v>
      </c>
      <c r="K97" s="1" t="n">
        <v>4.11</v>
      </c>
      <c r="L97" s="1" t="n">
        <v>3.44</v>
      </c>
      <c r="M97" s="1" t="n">
        <v>0.75</v>
      </c>
      <c r="N97" s="1" t="n">
        <v>2.44</v>
      </c>
      <c r="O97" s="1" t="n">
        <v>21.34</v>
      </c>
      <c r="Q97" s="0" t="n">
        <f aca="false">B97</f>
        <v>2006</v>
      </c>
      <c r="R97" s="0" t="n">
        <f aca="false">O97</f>
        <v>21.34</v>
      </c>
      <c r="S97" s="0" t="n">
        <f aca="false">AVERAGE(R93:R97)</f>
        <v>31.584</v>
      </c>
    </row>
    <row r="98" customFormat="false" ht="13" hidden="false" customHeight="false" outlineLevel="0" collapsed="false">
      <c r="B98" s="1" t="n">
        <v>2007</v>
      </c>
      <c r="C98" s="1" t="n">
        <v>4.33</v>
      </c>
      <c r="D98" s="1" t="n">
        <v>0.08</v>
      </c>
      <c r="E98" s="1" t="n">
        <v>7.24</v>
      </c>
      <c r="F98" s="1" t="n">
        <v>4.61</v>
      </c>
      <c r="G98" s="1" t="n">
        <v>3.35</v>
      </c>
      <c r="H98" s="1" t="n">
        <v>6.47</v>
      </c>
      <c r="I98" s="1" t="n">
        <v>11.76</v>
      </c>
      <c r="J98" s="1" t="n">
        <v>6.77</v>
      </c>
      <c r="K98" s="1" t="n">
        <v>1.09</v>
      </c>
      <c r="L98" s="1" t="n">
        <v>0.75</v>
      </c>
      <c r="M98" s="1" t="n">
        <v>0.4</v>
      </c>
      <c r="N98" s="1" t="n">
        <v>0.4</v>
      </c>
      <c r="O98" s="1" t="n">
        <v>47.25</v>
      </c>
      <c r="Q98" s="0" t="n">
        <f aca="false">B98</f>
        <v>2007</v>
      </c>
      <c r="R98" s="0" t="n">
        <f aca="false">O98</f>
        <v>47.25</v>
      </c>
      <c r="S98" s="0" t="n">
        <f aca="false">AVERAGE(R94:R98)</f>
        <v>31.78</v>
      </c>
    </row>
    <row r="99" customFormat="false" ht="13" hidden="false" customHeight="false" outlineLevel="0" collapsed="false">
      <c r="B99" s="1" t="n">
        <v>2008</v>
      </c>
      <c r="C99" s="1" t="n">
        <v>0.42</v>
      </c>
      <c r="D99" s="1" t="n">
        <v>0.2</v>
      </c>
      <c r="E99" s="1" t="n">
        <v>1.82</v>
      </c>
      <c r="F99" s="1" t="n">
        <v>0.83</v>
      </c>
      <c r="G99" s="1" t="n">
        <v>0.66</v>
      </c>
      <c r="H99" s="1" t="n">
        <v>0.01</v>
      </c>
      <c r="I99" s="1" t="n">
        <v>3.86</v>
      </c>
      <c r="J99" s="1" t="n">
        <v>4.98</v>
      </c>
      <c r="K99" s="1" t="n">
        <v>0.46</v>
      </c>
      <c r="L99" s="1" t="n">
        <v>0.26</v>
      </c>
      <c r="M99" s="1" t="n">
        <v>0.01</v>
      </c>
      <c r="N99" s="1" t="n">
        <v>0.25</v>
      </c>
      <c r="O99" s="1" t="n">
        <v>13.76</v>
      </c>
      <c r="Q99" s="0" t="n">
        <f aca="false">B99</f>
        <v>2008</v>
      </c>
      <c r="R99" s="0" t="n">
        <f aca="false">O99</f>
        <v>13.76</v>
      </c>
      <c r="S99" s="0" t="n">
        <f aca="false">AVERAGE(R95:R99)</f>
        <v>28.842</v>
      </c>
    </row>
    <row r="100" customFormat="false" ht="13" hidden="false" customHeight="false" outlineLevel="0" collapsed="false">
      <c r="B100" s="1" t="n">
        <v>2009</v>
      </c>
      <c r="C100" s="1" t="n">
        <v>0.27</v>
      </c>
      <c r="D100" s="1" t="n">
        <v>0.65</v>
      </c>
      <c r="E100" s="1" t="n">
        <v>2.51</v>
      </c>
      <c r="F100" s="1" t="n">
        <v>2.05</v>
      </c>
      <c r="G100" s="1" t="n">
        <v>1.57</v>
      </c>
      <c r="H100" s="1" t="n">
        <v>0.45</v>
      </c>
      <c r="I100" s="1" t="n">
        <v>0.48</v>
      </c>
      <c r="J100" s="1" t="n">
        <v>0.45</v>
      </c>
      <c r="K100" s="1" t="n">
        <v>6.35</v>
      </c>
      <c r="L100" s="1" t="n">
        <v>11.9</v>
      </c>
      <c r="M100" s="1" t="n">
        <v>2.09</v>
      </c>
      <c r="N100" s="1" t="n">
        <v>1.92</v>
      </c>
      <c r="O100" s="1" t="n">
        <v>30.69</v>
      </c>
      <c r="Q100" s="0" t="n">
        <f aca="false">B100</f>
        <v>2009</v>
      </c>
      <c r="R100" s="0" t="n">
        <f aca="false">O100</f>
        <v>30.69</v>
      </c>
      <c r="S100" s="0" t="n">
        <f aca="false">AVERAGE(R96:R100)</f>
        <v>25.916</v>
      </c>
    </row>
    <row r="101" customFormat="false" ht="13" hidden="false" customHeight="false" outlineLevel="0" collapsed="false">
      <c r="B101" s="1" t="n">
        <v>2010</v>
      </c>
      <c r="C101" s="1" t="n">
        <v>4.45</v>
      </c>
      <c r="D101" s="1" t="n">
        <v>4.38</v>
      </c>
      <c r="E101" s="1" t="n">
        <v>2.09</v>
      </c>
      <c r="F101" s="1" t="n">
        <v>3.57</v>
      </c>
      <c r="G101" s="1" t="n">
        <v>4.48</v>
      </c>
      <c r="H101" s="1" t="n">
        <v>4.24</v>
      </c>
      <c r="I101" s="1" t="n">
        <v>3.68</v>
      </c>
      <c r="J101" s="1" t="n">
        <v>0.07</v>
      </c>
      <c r="K101" s="1" t="n">
        <v>9.37</v>
      </c>
      <c r="L101" s="1" t="n">
        <v>0.17</v>
      </c>
      <c r="M101" s="1" t="n">
        <v>0.26</v>
      </c>
      <c r="N101" s="1" t="n">
        <v>0.63</v>
      </c>
      <c r="O101" s="1" t="n">
        <v>37.39</v>
      </c>
      <c r="Q101" s="0" t="n">
        <f aca="false">B101</f>
        <v>2010</v>
      </c>
      <c r="R101" s="0" t="n">
        <f aca="false">O101</f>
        <v>37.39</v>
      </c>
      <c r="S101" s="0" t="n">
        <f aca="false">AVERAGE(R97:R101)</f>
        <v>30.086</v>
      </c>
    </row>
    <row r="102" customFormat="false" ht="13" hidden="false" customHeight="false" outlineLevel="0" collapsed="false">
      <c r="B102" s="1" t="n">
        <v>2011</v>
      </c>
      <c r="C102" s="1" t="n">
        <v>2.66</v>
      </c>
      <c r="D102" s="1" t="n">
        <v>0.49</v>
      </c>
      <c r="E102" s="1" t="n">
        <v>0.01</v>
      </c>
      <c r="F102" s="1" t="n">
        <v>0.03</v>
      </c>
      <c r="G102" s="1" t="n">
        <v>0.84</v>
      </c>
      <c r="H102" s="1" t="n">
        <v>1.58</v>
      </c>
      <c r="I102" s="1" t="n">
        <v>0.96</v>
      </c>
      <c r="J102" s="1" t="n">
        <v>0.15</v>
      </c>
      <c r="K102" s="1" t="n">
        <v>2.93</v>
      </c>
      <c r="L102" s="1" t="n">
        <v>3.28</v>
      </c>
      <c r="M102" s="1" t="n">
        <v>1.81</v>
      </c>
      <c r="N102" s="1" t="n">
        <v>2.84</v>
      </c>
      <c r="O102" s="1" t="n">
        <v>17.58</v>
      </c>
      <c r="Q102" s="0" t="n">
        <f aca="false">B102</f>
        <v>2011</v>
      </c>
      <c r="R102" s="0" t="n">
        <f aca="false">O102</f>
        <v>17.58</v>
      </c>
      <c r="S102" s="0" t="n">
        <f aca="false">AVERAGE(R98:R102)</f>
        <v>29.334</v>
      </c>
    </row>
    <row r="103" customFormat="false" ht="13" hidden="false" customHeight="false" outlineLevel="0" collapsed="false">
      <c r="B103" s="1" t="n">
        <v>2012</v>
      </c>
      <c r="C103" s="1" t="n">
        <v>3.99</v>
      </c>
      <c r="D103" s="1" t="n">
        <v>5.63</v>
      </c>
      <c r="E103" s="1" t="n">
        <v>3.24</v>
      </c>
      <c r="F103" s="1" t="n">
        <v>0.04</v>
      </c>
      <c r="G103" s="1" t="n">
        <v>9.84</v>
      </c>
      <c r="H103" s="1" t="n">
        <v>0.11</v>
      </c>
      <c r="I103" s="1" t="n">
        <v>3.79</v>
      </c>
      <c r="J103" s="1" t="n">
        <v>2.41</v>
      </c>
      <c r="K103" s="1" t="n">
        <v>7.31</v>
      </c>
      <c r="L103" s="1" t="n">
        <v>2.4</v>
      </c>
      <c r="M103" s="1" t="n">
        <v>0.27</v>
      </c>
      <c r="N103" s="1" t="n">
        <v>0.37</v>
      </c>
      <c r="O103" s="1" t="n">
        <v>39.4</v>
      </c>
      <c r="Q103" s="0" t="n">
        <f aca="false">B103</f>
        <v>2012</v>
      </c>
      <c r="R103" s="0" t="n">
        <f aca="false">O103</f>
        <v>39.4</v>
      </c>
      <c r="S103" s="0" t="n">
        <f aca="false">AVERAGE(R99:R103)</f>
        <v>27.764</v>
      </c>
    </row>
    <row r="104" customFormat="false" ht="13" hidden="false" customHeight="false" outlineLevel="0" collapsed="false">
      <c r="B104" s="1" t="n">
        <v>2013</v>
      </c>
      <c r="C104" s="1" t="n">
        <v>2.83</v>
      </c>
      <c r="D104" s="1" t="n">
        <v>0.1</v>
      </c>
      <c r="E104" s="1" t="n">
        <v>0.95</v>
      </c>
      <c r="F104" s="1" t="n">
        <v>2.77</v>
      </c>
      <c r="G104" s="1" t="n">
        <v>13.19</v>
      </c>
      <c r="H104" s="1" t="n">
        <v>2.02</v>
      </c>
      <c r="I104" s="1" t="n">
        <v>0.73</v>
      </c>
      <c r="J104" s="1" t="n">
        <v>0.85</v>
      </c>
      <c r="K104" s="1" t="n">
        <v>3.7</v>
      </c>
      <c r="L104" s="1" t="n">
        <v>2.81</v>
      </c>
      <c r="M104" s="1" t="n">
        <v>1.5</v>
      </c>
      <c r="N104" s="1" t="n">
        <v>0.55</v>
      </c>
      <c r="O104" s="1" t="n">
        <v>32</v>
      </c>
      <c r="Q104" s="0" t="n">
        <f aca="false">B104</f>
        <v>2013</v>
      </c>
      <c r="R104" s="0" t="n">
        <f aca="false">O104</f>
        <v>32</v>
      </c>
      <c r="S104" s="0" t="n">
        <f aca="false">AVERAGE(R100:R104)</f>
        <v>31.412</v>
      </c>
    </row>
    <row r="105" customFormat="false" ht="13" hidden="false" customHeight="false" outlineLevel="0" collapsed="false">
      <c r="B105" s="1" t="n">
        <v>2014</v>
      </c>
      <c r="C105" s="1" t="n">
        <v>0.23</v>
      </c>
      <c r="D105" s="1" t="n">
        <v>0.42</v>
      </c>
      <c r="E105" s="1" t="n">
        <v>1.06</v>
      </c>
      <c r="F105" s="1" t="n">
        <v>0.68</v>
      </c>
      <c r="G105" s="1" t="n">
        <v>4.97</v>
      </c>
      <c r="H105" s="1" t="n">
        <v>5.38</v>
      </c>
      <c r="I105" s="1" t="n">
        <v>3.25</v>
      </c>
      <c r="J105" s="1" t="n">
        <v>0.08</v>
      </c>
      <c r="K105" s="1" t="n">
        <v>1.77</v>
      </c>
      <c r="L105" s="1" t="n">
        <v>1.91</v>
      </c>
      <c r="M105" s="1" t="n">
        <v>7.21</v>
      </c>
      <c r="N105" s="1" t="n">
        <v>1.24</v>
      </c>
      <c r="O105" s="1" t="n">
        <v>28.2</v>
      </c>
      <c r="Q105" s="0" t="n">
        <f aca="false">B105</f>
        <v>2014</v>
      </c>
      <c r="R105" s="0" t="n">
        <f aca="false">O105</f>
        <v>28.2</v>
      </c>
      <c r="S105" s="0" t="n">
        <f aca="false">AVERAGE(R101:R105)</f>
        <v>30.914</v>
      </c>
    </row>
    <row r="106" customFormat="false" ht="13" hidden="false" customHeight="false" outlineLevel="0" collapsed="false">
      <c r="B106" s="1" t="n">
        <v>2015</v>
      </c>
      <c r="C106" s="1" t="n">
        <v>3.67</v>
      </c>
      <c r="D106" s="1" t="n">
        <v>0.53</v>
      </c>
      <c r="E106" s="1" t="n">
        <v>2.97</v>
      </c>
      <c r="F106" s="1" t="n">
        <v>7.54</v>
      </c>
      <c r="G106" s="1" t="n">
        <v>8.57</v>
      </c>
      <c r="H106" s="1" t="n">
        <v>6.42</v>
      </c>
      <c r="I106" s="1" t="n">
        <v>0.07</v>
      </c>
      <c r="J106" s="1" t="n">
        <v>0.29</v>
      </c>
      <c r="K106" s="1" t="n">
        <v>2.32</v>
      </c>
      <c r="L106" s="1" t="n">
        <v>7.78</v>
      </c>
      <c r="M106" s="1" t="n">
        <v>2.58</v>
      </c>
      <c r="N106" s="1" t="n">
        <v>1.48</v>
      </c>
      <c r="O106" s="1" t="n">
        <v>44.22</v>
      </c>
      <c r="Q106" s="0" t="n">
        <f aca="false">B106</f>
        <v>2015</v>
      </c>
      <c r="R106" s="0" t="n">
        <f aca="false">O106</f>
        <v>44.22</v>
      </c>
      <c r="S106" s="0" t="n">
        <f aca="false">AVERAGE(R102:R106)</f>
        <v>32.28</v>
      </c>
    </row>
    <row r="107" customFormat="false" ht="13" hidden="false" customHeight="false" outlineLevel="0" collapsed="false">
      <c r="B107" s="1" t="n">
        <v>2016</v>
      </c>
      <c r="C107" s="1" t="n">
        <v>1.38</v>
      </c>
      <c r="D107" s="1" t="n">
        <v>1.55</v>
      </c>
      <c r="E107" s="1" t="n">
        <v>3.56</v>
      </c>
      <c r="F107" s="1" t="n">
        <v>6.19</v>
      </c>
      <c r="G107" s="1" t="n">
        <v>9.14</v>
      </c>
      <c r="H107" s="1" t="n">
        <v>2.39</v>
      </c>
      <c r="I107" s="1" t="n">
        <v>0.33</v>
      </c>
      <c r="J107" s="1" t="n">
        <v>4.91</v>
      </c>
      <c r="K107" s="1" t="n">
        <v>6.3</v>
      </c>
      <c r="L107" s="1" t="n">
        <v>0.16</v>
      </c>
      <c r="M107" s="1" t="n">
        <v>1.79</v>
      </c>
      <c r="N107" s="1" t="n">
        <v>6.22</v>
      </c>
      <c r="O107" s="1" t="n">
        <v>43.92</v>
      </c>
      <c r="Q107" s="0" t="n">
        <f aca="false">B107</f>
        <v>2016</v>
      </c>
      <c r="R107" s="0" t="n">
        <f aca="false">O107</f>
        <v>43.92</v>
      </c>
      <c r="S107" s="0" t="n">
        <f aca="false">AVERAGE(R103:R107)</f>
        <v>37.548</v>
      </c>
    </row>
    <row r="108" customFormat="false" ht="13" hidden="false" customHeight="false" outlineLevel="0" collapsed="false">
      <c r="B108" s="1" t="n">
        <v>2017</v>
      </c>
      <c r="C108" s="1" t="n">
        <v>2.72</v>
      </c>
      <c r="D108" s="1" t="n">
        <v>3.61</v>
      </c>
      <c r="E108" s="1" t="n">
        <v>2.09</v>
      </c>
      <c r="F108" s="1" t="n">
        <v>2.89</v>
      </c>
      <c r="G108" s="1" t="n">
        <v>1.76</v>
      </c>
      <c r="H108" s="1" t="n">
        <v>0.4</v>
      </c>
      <c r="I108" s="1" t="n">
        <v>0.16</v>
      </c>
      <c r="J108" s="1" t="n">
        <v>5.87</v>
      </c>
      <c r="K108" s="1" t="n">
        <v>2.8</v>
      </c>
      <c r="L108" s="1" t="n">
        <v>0.46</v>
      </c>
      <c r="M108" s="1" t="n">
        <v>0.53</v>
      </c>
      <c r="N108" s="1" t="n">
        <v>4.04</v>
      </c>
      <c r="O108" s="1" t="n">
        <v>27.33</v>
      </c>
      <c r="Q108" s="0" t="n">
        <f aca="false">B108</f>
        <v>2017</v>
      </c>
      <c r="R108" s="0" t="n">
        <f aca="false">O108</f>
        <v>27.33</v>
      </c>
      <c r="S108" s="0" t="n">
        <f aca="false">AVERAGE(R104:R108)</f>
        <v>35.134</v>
      </c>
    </row>
    <row r="109" customFormat="false" ht="13" hidden="false" customHeight="false" outlineLevel="0" collapsed="false">
      <c r="B109" s="1" t="n">
        <v>2018</v>
      </c>
      <c r="C109" s="1" t="n">
        <v>0.28</v>
      </c>
      <c r="D109" s="1" t="n">
        <v>1.91</v>
      </c>
      <c r="E109" s="1" t="n">
        <v>4.02</v>
      </c>
      <c r="F109" s="1" t="n">
        <v>0.36</v>
      </c>
      <c r="G109" s="1" t="n">
        <v>0.97</v>
      </c>
      <c r="H109" s="1" t="n">
        <v>0.71</v>
      </c>
      <c r="I109" s="1" t="n">
        <v>4.87</v>
      </c>
      <c r="J109" s="1" t="n">
        <v>0.62</v>
      </c>
      <c r="K109" s="1" t="n">
        <v>16.86</v>
      </c>
      <c r="L109" s="1" t="n">
        <v>6.47</v>
      </c>
      <c r="M109" s="1" t="n">
        <v>1.78</v>
      </c>
      <c r="N109" s="1" t="n">
        <v>2.35</v>
      </c>
      <c r="O109" s="1" t="n">
        <v>41.2</v>
      </c>
      <c r="Q109" s="0" t="n">
        <f aca="false">B109</f>
        <v>2018</v>
      </c>
      <c r="R109" s="0" t="n">
        <f aca="false">O109</f>
        <v>41.2</v>
      </c>
      <c r="S109" s="0" t="n">
        <f aca="false">AVERAGE(R105:R109)</f>
        <v>36.974</v>
      </c>
    </row>
    <row r="110" customFormat="false" ht="13" hidden="false" customHeight="false" outlineLevel="0" collapsed="false">
      <c r="B110" s="1" t="n">
        <v>2019</v>
      </c>
      <c r="C110" s="1" t="n">
        <v>1.63</v>
      </c>
      <c r="D110" s="1" t="n">
        <v>0.47</v>
      </c>
      <c r="E110" s="1" t="n">
        <v>0.46</v>
      </c>
      <c r="F110" s="1" t="n">
        <v>3.47</v>
      </c>
      <c r="G110" s="1" t="n">
        <v>3.3</v>
      </c>
      <c r="H110" s="1" t="n">
        <v>5.51</v>
      </c>
      <c r="I110" s="1" t="n">
        <v>0.14</v>
      </c>
      <c r="J110" s="1" t="n">
        <v>0.31</v>
      </c>
      <c r="K110" s="1" t="n">
        <v>1.45</v>
      </c>
      <c r="L110" s="1" t="n">
        <v>4.02</v>
      </c>
      <c r="M110" s="1" t="n">
        <v>0.74</v>
      </c>
      <c r="N110" s="1" t="n">
        <v>0.52</v>
      </c>
      <c r="O110" s="1" t="n">
        <v>22.02</v>
      </c>
      <c r="Q110" s="0" t="n">
        <f aca="false">B110</f>
        <v>2019</v>
      </c>
      <c r="R110" s="0" t="n">
        <f aca="false">O110</f>
        <v>22.02</v>
      </c>
      <c r="S110" s="0" t="n">
        <f aca="false">AVERAGE(R106:R110)</f>
        <v>35.738</v>
      </c>
    </row>
    <row r="111" customFormat="false" ht="13" hidden="false" customHeight="false" outlineLevel="0" collapsed="false">
      <c r="B111" s="1" t="n">
        <v>2020</v>
      </c>
      <c r="C111" s="1" t="n">
        <v>1.87</v>
      </c>
      <c r="D111" s="1" t="n">
        <v>1.07</v>
      </c>
      <c r="E111" s="1" t="n">
        <v>1.52</v>
      </c>
      <c r="F111" s="1" t="n">
        <v>2.89</v>
      </c>
      <c r="G111" s="1" t="n">
        <v>5.83</v>
      </c>
      <c r="H111" s="1" t="n">
        <v>0.86</v>
      </c>
      <c r="I111" s="1" t="n">
        <v>0.16</v>
      </c>
      <c r="J111" s="1" t="n">
        <v>0.9</v>
      </c>
      <c r="K111" s="1" t="n">
        <v>3.09</v>
      </c>
      <c r="L111" s="1" t="n">
        <v>0.23</v>
      </c>
      <c r="M111" s="1" t="n">
        <v>1.47</v>
      </c>
      <c r="N111" s="1" t="n">
        <v>0.81</v>
      </c>
      <c r="O111" s="1" t="n">
        <v>20.7</v>
      </c>
      <c r="Q111" s="0" t="n">
        <f aca="false">B111</f>
        <v>2020</v>
      </c>
      <c r="R111" s="0" t="n">
        <f aca="false">O111</f>
        <v>20.7</v>
      </c>
      <c r="S111" s="0" t="n">
        <f aca="false">AVERAGE(R107:R111)</f>
        <v>31.034</v>
      </c>
    </row>
    <row r="112" customFormat="false" ht="13" hidden="false" customHeight="false" outlineLevel="0" collapsed="false">
      <c r="B112" s="1" t="n">
        <v>2021</v>
      </c>
      <c r="C112" s="1" t="n">
        <v>1.02</v>
      </c>
      <c r="D112" s="1" t="n">
        <v>1.38</v>
      </c>
      <c r="E112" s="1" t="n">
        <v>0.58</v>
      </c>
      <c r="F112" s="1" t="n">
        <v>6.05</v>
      </c>
      <c r="G112" s="1" t="n">
        <v>6.14</v>
      </c>
      <c r="H112" s="1" t="n">
        <v>2.44</v>
      </c>
      <c r="I112" s="1" t="n">
        <v>4.38</v>
      </c>
      <c r="J112" s="1" t="n">
        <v>1.28</v>
      </c>
      <c r="K112" s="1" t="n">
        <v>2.59</v>
      </c>
      <c r="L112" s="1" t="n">
        <v>6.58</v>
      </c>
      <c r="M112" s="1" t="n">
        <v>1.27</v>
      </c>
      <c r="N112" s="1" t="n">
        <v>0.9</v>
      </c>
      <c r="O112" s="1" t="n">
        <v>34.61</v>
      </c>
      <c r="Q112" s="0" t="n">
        <f aca="false">B112</f>
        <v>2021</v>
      </c>
      <c r="R112" s="0" t="n">
        <f aca="false">O112</f>
        <v>34.61</v>
      </c>
      <c r="S112" s="0" t="n">
        <f aca="false">AVERAGE(R108:R112)</f>
        <v>29.172</v>
      </c>
    </row>
    <row r="113" customFormat="false" ht="13" hidden="false" customHeight="false" outlineLevel="0" collapsed="false">
      <c r="B113" s="1" t="n">
        <v>2022</v>
      </c>
      <c r="C113" s="1" t="n">
        <v>0.32</v>
      </c>
      <c r="D113" s="1" t="n">
        <v>1.74</v>
      </c>
      <c r="E113" s="1" t="n">
        <v>0.32</v>
      </c>
      <c r="F113" s="1" t="n">
        <v>1.24</v>
      </c>
      <c r="G113" s="1" t="n">
        <v>0.86</v>
      </c>
      <c r="H113" s="1" t="n">
        <v>0.63</v>
      </c>
      <c r="I113" s="1" t="n">
        <v>0.01</v>
      </c>
      <c r="J113" s="1" t="n">
        <v>2.1</v>
      </c>
      <c r="K113" s="1" t="n">
        <v>0.98</v>
      </c>
      <c r="L113" s="1" t="n">
        <v>1.05</v>
      </c>
      <c r="M113" s="1" t="n">
        <v>1.79</v>
      </c>
      <c r="N113" s="1" t="n">
        <v>0.47</v>
      </c>
      <c r="O113" s="1" t="n">
        <v>11.51</v>
      </c>
      <c r="Q113" s="0" t="n">
        <f aca="false">B113</f>
        <v>2022</v>
      </c>
      <c r="R113" s="0" t="n">
        <f aca="false">O113</f>
        <v>11.51</v>
      </c>
      <c r="S113" s="0" t="n">
        <f aca="false">AVERAGE(R109:R113)</f>
        <v>26.008</v>
      </c>
    </row>
    <row r="114" customFormat="false" ht="13" hidden="false" customHeight="false" outlineLevel="0" collapsed="false">
      <c r="B114" s="1" t="n">
        <v>2023</v>
      </c>
      <c r="C114" s="1" t="n">
        <v>0.69</v>
      </c>
      <c r="D114" s="1" t="n">
        <v>1.17</v>
      </c>
      <c r="E114" s="1" t="n">
        <v>1.31</v>
      </c>
      <c r="F114" s="1" t="n">
        <v>4.75</v>
      </c>
      <c r="G114" s="1" t="n">
        <v>3.92</v>
      </c>
      <c r="H114" s="1" t="n">
        <v>0.91</v>
      </c>
      <c r="I114" s="1" t="n">
        <v>0.17</v>
      </c>
      <c r="J114" s="1" t="n">
        <v>0.94</v>
      </c>
      <c r="K114" s="1" t="n">
        <v>0.43</v>
      </c>
      <c r="L114" s="1" t="n">
        <v>3.21</v>
      </c>
      <c r="M114" s="1" t="n">
        <v>1.4</v>
      </c>
      <c r="N114" s="1" t="n">
        <v>1.11</v>
      </c>
      <c r="O114" s="1" t="n">
        <v>20.01</v>
      </c>
      <c r="Q114" s="0" t="n">
        <f aca="false">B114</f>
        <v>2023</v>
      </c>
      <c r="R114" s="0" t="n">
        <f aca="false">O114</f>
        <v>20.01</v>
      </c>
      <c r="S114" s="0" t="n">
        <f aca="false">AVERAGE(R110:R114)</f>
        <v>21.77</v>
      </c>
    </row>
    <row r="115" customFormat="false" ht="13" hidden="false" customHeight="false" outlineLevel="0" collapsed="false">
      <c r="B115" s="1" t="n">
        <v>2024</v>
      </c>
      <c r="C115" s="1" t="n">
        <v>6.72</v>
      </c>
      <c r="D115" s="1" t="n">
        <v>0.87</v>
      </c>
      <c r="E115" s="1" t="n">
        <v>0.88</v>
      </c>
      <c r="F115" s="1" t="n">
        <v>3.07</v>
      </c>
      <c r="G115" s="1" t="n">
        <v>0.97</v>
      </c>
      <c r="H115" s="1" t="n">
        <v>2.7</v>
      </c>
      <c r="I115" s="1" t="n">
        <v>4.25</v>
      </c>
      <c r="J115" s="1" t="n">
        <v>0.38</v>
      </c>
      <c r="K115" s="1" t="n">
        <v>1.46</v>
      </c>
      <c r="L115" s="1" t="n">
        <v>0.01</v>
      </c>
      <c r="M115" s="1" t="n">
        <v>1.8</v>
      </c>
      <c r="N115" s="1" t="n">
        <v>0.57</v>
      </c>
      <c r="O115" s="1" t="n">
        <v>23.68</v>
      </c>
      <c r="Q115" s="0" t="n">
        <f aca="false">B115</f>
        <v>2024</v>
      </c>
      <c r="R115" s="0" t="n">
        <f aca="false">O115</f>
        <v>23.68</v>
      </c>
      <c r="S115" s="0" t="n">
        <f aca="false">AVERAGE(R111:R115)</f>
        <v>22.102</v>
      </c>
    </row>
    <row r="116" customFormat="false" ht="13" hidden="false" customHeight="false" outlineLevel="0" collapsed="false">
      <c r="B116" s="1" t="n">
        <v>2025</v>
      </c>
      <c r="C116" s="1" t="n">
        <v>1.14</v>
      </c>
      <c r="D116" s="1" t="n">
        <v>0.57</v>
      </c>
      <c r="E116" s="1" t="n">
        <v>1.99</v>
      </c>
      <c r="F116" s="1" t="n">
        <v>1.91</v>
      </c>
      <c r="G116" s="1" t="n">
        <v>5.98</v>
      </c>
      <c r="H116" s="1" t="n">
        <v>7.47</v>
      </c>
      <c r="I116" s="1" t="n">
        <v>1.19</v>
      </c>
      <c r="J116" s="1" t="n">
        <v>3.55</v>
      </c>
      <c r="K116" s="1" t="n">
        <v>1.29</v>
      </c>
      <c r="L116" s="1" t="n">
        <v>1.19</v>
      </c>
      <c r="M116" s="1" t="n">
        <v>0.45</v>
      </c>
      <c r="N116" s="1" t="n">
        <v>0.3</v>
      </c>
      <c r="O116" s="1" t="n">
        <v>27.03</v>
      </c>
      <c r="Q116" s="0" t="n">
        <f aca="false">B116</f>
        <v>2025</v>
      </c>
      <c r="R116" s="0" t="n">
        <f aca="false">O116</f>
        <v>27.03</v>
      </c>
      <c r="S116" s="0" t="n">
        <f aca="false">AVERAGE(R112:R116)</f>
        <v>23.368</v>
      </c>
    </row>
  </sheetData>
  <mergeCells count="2">
    <mergeCell ref="B5:P5"/>
    <mergeCell ref="B63:P6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5:S116"/>
  <sheetViews>
    <sheetView showFormulas="false" showGridLines="true" showRowColHeaders="true" showZeros="true" rightToLeft="false" tabSelected="false" showOutlineSymbols="true" defaultGridColor="true" view="normal" topLeftCell="D5" colorId="64" zoomScale="136" zoomScaleNormal="136" zoomScalePageLayoutView="100" workbookViewId="0">
      <selection pane="topLeft" activeCell="R65" activeCellId="0" sqref="R65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5" min="2" style="0" width="5.19"/>
    <col collapsed="false" customWidth="true" hidden="false" outlineLevel="0" max="16" min="16" style="0" width="2.8"/>
    <col collapsed="false" customWidth="true" hidden="false" outlineLevel="0" max="19" min="17" style="0" width="5.19"/>
  </cols>
  <sheetData>
    <row r="5" customFormat="false" ht="24" hidden="false" customHeight="true" outlineLevel="0" collapsed="false">
      <c r="B5" s="1" t="s">
        <v>41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customFormat="false" ht="12.8" hidden="false" customHeight="false" outlineLevel="0" collapsed="false">
      <c r="B6" s="1"/>
    </row>
    <row r="7" customFormat="false" ht="13" hidden="false" customHeight="false" outlineLevel="0" collapsed="false">
      <c r="B7" s="1" t="s">
        <v>8</v>
      </c>
      <c r="C7" s="0" t="s">
        <v>9</v>
      </c>
      <c r="D7" s="0" t="s">
        <v>10</v>
      </c>
      <c r="E7" s="0" t="s">
        <v>11</v>
      </c>
      <c r="F7" s="0" t="s">
        <v>12</v>
      </c>
      <c r="G7" s="0" t="s">
        <v>13</v>
      </c>
      <c r="H7" s="0" t="s">
        <v>14</v>
      </c>
      <c r="I7" s="0" t="s">
        <v>15</v>
      </c>
      <c r="J7" s="0" t="s">
        <v>16</v>
      </c>
      <c r="K7" s="0" t="s">
        <v>17</v>
      </c>
      <c r="L7" s="0" t="s">
        <v>18</v>
      </c>
      <c r="M7" s="0" t="s">
        <v>19</v>
      </c>
      <c r="N7" s="0" t="s">
        <v>20</v>
      </c>
      <c r="O7" s="0" t="s">
        <v>21</v>
      </c>
      <c r="Q7" s="0" t="str">
        <f aca="false">B7</f>
        <v>Year</v>
      </c>
      <c r="R7" s="0" t="str">
        <f aca="false">O7</f>
        <v>Annual</v>
      </c>
      <c r="S7" s="0" t="s">
        <v>22</v>
      </c>
    </row>
    <row r="8" customFormat="false" ht="13" hidden="false" customHeight="false" outlineLevel="0" collapsed="false">
      <c r="B8" s="1" t="n">
        <v>1975</v>
      </c>
      <c r="C8" s="1" t="n">
        <v>59.7</v>
      </c>
      <c r="D8" s="1" t="n">
        <v>60.1</v>
      </c>
      <c r="E8" s="1" t="n">
        <v>67.2</v>
      </c>
      <c r="F8" s="1" t="n">
        <v>75</v>
      </c>
      <c r="G8" s="1" t="n">
        <v>80.5</v>
      </c>
      <c r="H8" s="1" t="n">
        <v>83.4</v>
      </c>
      <c r="I8" s="1" t="n">
        <v>84.4</v>
      </c>
      <c r="J8" s="1" t="n">
        <v>83.2</v>
      </c>
      <c r="K8" s="1" t="n">
        <v>78.9</v>
      </c>
      <c r="L8" s="1" t="n">
        <v>74.3</v>
      </c>
      <c r="M8" s="1" t="n">
        <v>66.5</v>
      </c>
      <c r="N8" s="1" t="n">
        <v>58.5</v>
      </c>
      <c r="O8" s="1" t="n">
        <v>72.6</v>
      </c>
      <c r="Q8" s="0" t="n">
        <f aca="false">B8</f>
        <v>1975</v>
      </c>
      <c r="R8" s="0" t="n">
        <f aca="false">O8</f>
        <v>72.6</v>
      </c>
    </row>
    <row r="9" customFormat="false" ht="13" hidden="false" customHeight="false" outlineLevel="0" collapsed="false">
      <c r="B9" s="1" t="n">
        <v>1976</v>
      </c>
      <c r="C9" s="1" t="n">
        <v>56.7</v>
      </c>
      <c r="D9" s="1" t="n">
        <v>64.3</v>
      </c>
      <c r="E9" s="1" t="n">
        <v>68.8</v>
      </c>
      <c r="F9" s="1" t="n">
        <v>73.5</v>
      </c>
      <c r="G9" s="1" t="n">
        <v>74.4</v>
      </c>
      <c r="H9" s="1" t="n">
        <v>81.6</v>
      </c>
      <c r="I9" s="1" t="n">
        <v>81.2</v>
      </c>
      <c r="J9" s="1" t="n">
        <v>83</v>
      </c>
      <c r="K9" s="1" t="n">
        <v>81.3</v>
      </c>
      <c r="L9" s="1" t="n">
        <v>67.3</v>
      </c>
      <c r="M9" s="1" t="n">
        <v>57.3</v>
      </c>
      <c r="N9" s="1" t="n">
        <v>54.8</v>
      </c>
      <c r="O9" s="1" t="n">
        <v>70.3</v>
      </c>
      <c r="Q9" s="0" t="n">
        <f aca="false">B9</f>
        <v>1976</v>
      </c>
      <c r="R9" s="0" t="n">
        <f aca="false">O9</f>
        <v>70.3</v>
      </c>
    </row>
    <row r="10" customFormat="false" ht="13" hidden="false" customHeight="false" outlineLevel="0" collapsed="false">
      <c r="B10" s="1" t="n">
        <v>1977</v>
      </c>
      <c r="C10" s="1" t="n">
        <v>50.3</v>
      </c>
      <c r="D10" s="1" t="n">
        <v>58.6</v>
      </c>
      <c r="E10" s="1" t="n">
        <v>66</v>
      </c>
      <c r="F10" s="1" t="n">
        <v>71.5</v>
      </c>
      <c r="G10" s="1" t="n">
        <v>78.8</v>
      </c>
      <c r="H10" s="1" t="n">
        <v>82.9</v>
      </c>
      <c r="I10" s="1" t="n">
        <v>84.6</v>
      </c>
      <c r="J10" s="1" t="n">
        <v>86.6</v>
      </c>
      <c r="K10" s="1" t="n">
        <v>85.5</v>
      </c>
      <c r="L10" s="1" t="n">
        <v>75.7</v>
      </c>
      <c r="M10" s="1" t="n">
        <v>67.5</v>
      </c>
      <c r="N10" s="1" t="n">
        <v>61.9</v>
      </c>
      <c r="O10" s="1" t="n">
        <v>72.5</v>
      </c>
      <c r="Q10" s="0" t="n">
        <f aca="false">B10</f>
        <v>1977</v>
      </c>
      <c r="R10" s="0" t="n">
        <f aca="false">O10</f>
        <v>72.5</v>
      </c>
    </row>
    <row r="11" customFormat="false" ht="13" hidden="false" customHeight="false" outlineLevel="0" collapsed="false">
      <c r="B11" s="1" t="n">
        <v>1978</v>
      </c>
      <c r="C11" s="1" t="n">
        <v>49.1</v>
      </c>
      <c r="D11" s="1" t="n">
        <v>51.7</v>
      </c>
      <c r="E11" s="1" t="n">
        <v>63.8</v>
      </c>
      <c r="F11" s="1" t="n">
        <v>72.3</v>
      </c>
      <c r="G11" s="1" t="n">
        <v>81</v>
      </c>
      <c r="H11" s="1" t="n">
        <v>83.5</v>
      </c>
      <c r="I11" s="1" t="n">
        <v>85.6</v>
      </c>
      <c r="J11" s="1" t="n">
        <v>84.9</v>
      </c>
      <c r="K11" s="1" t="n">
        <v>81.9</v>
      </c>
      <c r="L11" s="1" t="n">
        <v>73.2</v>
      </c>
      <c r="M11" s="1" t="n">
        <v>68.8</v>
      </c>
      <c r="N11" s="1" t="n">
        <v>59.1</v>
      </c>
      <c r="O11" s="1" t="n">
        <v>71.2</v>
      </c>
      <c r="Q11" s="0" t="n">
        <f aca="false">B11</f>
        <v>1978</v>
      </c>
      <c r="R11" s="0" t="n">
        <f aca="false">O11</f>
        <v>71.2</v>
      </c>
    </row>
    <row r="12" customFormat="false" ht="13" hidden="false" customHeight="false" outlineLevel="0" collapsed="false">
      <c r="B12" s="1" t="n">
        <v>1979</v>
      </c>
      <c r="C12" s="1" t="n">
        <v>51.3</v>
      </c>
      <c r="D12" s="1" t="n">
        <v>57</v>
      </c>
      <c r="E12" s="1" t="n">
        <v>67.9</v>
      </c>
      <c r="F12" s="1" t="n">
        <v>74.3</v>
      </c>
      <c r="G12" s="1" t="n">
        <v>76.6</v>
      </c>
      <c r="H12" s="1" t="n">
        <v>81.7</v>
      </c>
      <c r="I12" s="1" t="n">
        <v>85.4</v>
      </c>
      <c r="J12" s="1" t="n">
        <v>84.9</v>
      </c>
      <c r="K12" s="1" t="n">
        <v>78.8</v>
      </c>
      <c r="L12" s="1" t="n">
        <v>75.4</v>
      </c>
      <c r="M12" s="1" t="n">
        <v>63.3</v>
      </c>
      <c r="N12" s="1" t="n">
        <v>58.8</v>
      </c>
      <c r="O12" s="1" t="n">
        <v>71.3</v>
      </c>
      <c r="Q12" s="0" t="n">
        <f aca="false">B12</f>
        <v>1979</v>
      </c>
      <c r="R12" s="0" t="n">
        <f aca="false">O12</f>
        <v>71.3</v>
      </c>
      <c r="S12" s="0" t="n">
        <f aca="false">AVERAGE(R8:R12)</f>
        <v>71.58</v>
      </c>
    </row>
    <row r="13" customFormat="false" ht="13" hidden="false" customHeight="false" outlineLevel="0" collapsed="false">
      <c r="B13" s="1" t="n">
        <v>1980</v>
      </c>
      <c r="C13" s="1" t="n">
        <v>59.9</v>
      </c>
      <c r="D13" s="1" t="n">
        <v>58.1</v>
      </c>
      <c r="E13" s="1" t="n">
        <v>67.5</v>
      </c>
      <c r="F13" s="1" t="n">
        <v>69.4</v>
      </c>
      <c r="G13" s="1" t="n">
        <v>77.8</v>
      </c>
      <c r="H13" s="1" t="n">
        <v>83.8</v>
      </c>
      <c r="I13" s="1" t="n">
        <v>85.7</v>
      </c>
      <c r="J13" s="1" t="n">
        <v>83.2</v>
      </c>
      <c r="K13" s="1" t="n">
        <v>82.4</v>
      </c>
      <c r="L13" s="1" t="n">
        <v>71.3</v>
      </c>
      <c r="M13" s="1" t="n">
        <v>59.9</v>
      </c>
      <c r="N13" s="1" t="n">
        <v>57.6</v>
      </c>
      <c r="O13" s="1" t="n">
        <v>71.4</v>
      </c>
      <c r="Q13" s="0" t="n">
        <f aca="false">B13</f>
        <v>1980</v>
      </c>
      <c r="R13" s="0" t="n">
        <f aca="false">O13</f>
        <v>71.4</v>
      </c>
      <c r="S13" s="0" t="n">
        <f aca="false">AVERAGE(R9:R13)</f>
        <v>71.34</v>
      </c>
    </row>
    <row r="14" customFormat="false" ht="13" hidden="false" customHeight="false" outlineLevel="0" collapsed="false">
      <c r="B14" s="1" t="n">
        <v>1981</v>
      </c>
      <c r="C14" s="1" t="n">
        <v>55.3</v>
      </c>
      <c r="D14" s="1" t="n">
        <v>58.4</v>
      </c>
      <c r="E14" s="1" t="n">
        <v>63.7</v>
      </c>
      <c r="F14" s="1" t="n">
        <v>74.4</v>
      </c>
      <c r="G14" s="1" t="n">
        <v>76.9</v>
      </c>
      <c r="H14" s="1" t="n">
        <v>82.5</v>
      </c>
      <c r="I14" s="1" t="n">
        <v>83.4</v>
      </c>
      <c r="J14" s="1" t="n">
        <v>83.7</v>
      </c>
      <c r="K14" s="1" t="n">
        <v>80.7</v>
      </c>
      <c r="L14" s="1" t="n">
        <v>75.2</v>
      </c>
      <c r="M14" s="1" t="n">
        <v>68.3</v>
      </c>
      <c r="N14" s="1" t="n">
        <v>59.4</v>
      </c>
      <c r="O14" s="1" t="n">
        <v>71.8</v>
      </c>
      <c r="Q14" s="0" t="n">
        <f aca="false">B14</f>
        <v>1981</v>
      </c>
      <c r="R14" s="0" t="n">
        <f aca="false">O14</f>
        <v>71.8</v>
      </c>
      <c r="S14" s="0" t="n">
        <f aca="false">AVERAGE(R10:R14)</f>
        <v>71.64</v>
      </c>
    </row>
    <row r="15" customFormat="false" ht="13" hidden="false" customHeight="false" outlineLevel="0" collapsed="false">
      <c r="B15" s="1" t="n">
        <v>1982</v>
      </c>
      <c r="C15" s="1" t="n">
        <v>57.3</v>
      </c>
      <c r="D15" s="1" t="n">
        <v>55.9</v>
      </c>
      <c r="E15" s="1" t="n">
        <v>66.8</v>
      </c>
      <c r="F15" s="1" t="n">
        <v>71.1</v>
      </c>
      <c r="G15" s="1" t="n">
        <v>76.7</v>
      </c>
      <c r="H15" s="1" t="n">
        <v>82.7</v>
      </c>
      <c r="I15" s="1" t="n">
        <v>84.5</v>
      </c>
      <c r="J15" s="1" t="n">
        <v>84.9</v>
      </c>
      <c r="K15" s="1" t="n">
        <v>82.3</v>
      </c>
      <c r="L15" s="1" t="n">
        <v>73.9</v>
      </c>
      <c r="M15" s="1" t="n">
        <v>64.5</v>
      </c>
      <c r="N15" s="1" t="n">
        <v>58.4</v>
      </c>
      <c r="O15" s="1" t="n">
        <v>71.6</v>
      </c>
      <c r="Q15" s="0" t="n">
        <f aca="false">B15</f>
        <v>1982</v>
      </c>
      <c r="R15" s="0" t="n">
        <f aca="false">O15</f>
        <v>71.6</v>
      </c>
      <c r="S15" s="0" t="n">
        <f aca="false">AVERAGE(R11:R15)</f>
        <v>71.46</v>
      </c>
    </row>
    <row r="16" customFormat="false" ht="13" hidden="false" customHeight="false" outlineLevel="0" collapsed="false">
      <c r="B16" s="1" t="n">
        <v>1983</v>
      </c>
      <c r="C16" s="1" t="n">
        <v>55.1</v>
      </c>
      <c r="D16" s="1" t="n">
        <v>57.9</v>
      </c>
      <c r="E16" s="1" t="n">
        <v>63.7</v>
      </c>
      <c r="F16" s="1" t="n">
        <v>69</v>
      </c>
      <c r="G16" s="1" t="n">
        <v>76</v>
      </c>
      <c r="H16" s="1" t="n">
        <v>81.1</v>
      </c>
      <c r="I16" s="1" t="n">
        <v>83</v>
      </c>
      <c r="J16" s="1" t="n">
        <v>84.2</v>
      </c>
      <c r="K16" s="1" t="n">
        <v>79.4</v>
      </c>
      <c r="L16" s="1" t="n">
        <v>74.1</v>
      </c>
      <c r="M16" s="1" t="n">
        <v>67.7</v>
      </c>
      <c r="N16" s="1" t="n">
        <v>49.3</v>
      </c>
      <c r="O16" s="1" t="n">
        <v>70</v>
      </c>
      <c r="Q16" s="0" t="n">
        <f aca="false">B16</f>
        <v>1983</v>
      </c>
      <c r="R16" s="0" t="n">
        <f aca="false">O16</f>
        <v>70</v>
      </c>
      <c r="S16" s="0" t="n">
        <f aca="false">AVERAGE(R12:R16)</f>
        <v>71.22</v>
      </c>
    </row>
    <row r="17" customFormat="false" ht="13" hidden="false" customHeight="false" outlineLevel="0" collapsed="false">
      <c r="B17" s="1" t="n">
        <v>1984</v>
      </c>
      <c r="C17" s="1" t="n">
        <v>51.3</v>
      </c>
      <c r="D17" s="1" t="n">
        <v>59.2</v>
      </c>
      <c r="E17" s="1" t="n">
        <v>66.4</v>
      </c>
      <c r="F17" s="1" t="n">
        <v>73.2</v>
      </c>
      <c r="G17" s="1" t="n">
        <v>77</v>
      </c>
      <c r="H17" s="1" t="n">
        <v>81.6</v>
      </c>
      <c r="I17" s="1" t="n">
        <v>83.3</v>
      </c>
      <c r="J17" s="1" t="n">
        <v>83.7</v>
      </c>
      <c r="K17" s="1" t="n">
        <v>78.3</v>
      </c>
      <c r="L17" s="1" t="n">
        <v>76.5</v>
      </c>
      <c r="M17" s="1" t="n">
        <v>64.8</v>
      </c>
      <c r="N17" s="1" t="n">
        <v>66.3</v>
      </c>
      <c r="O17" s="1" t="n">
        <v>71.8</v>
      </c>
      <c r="Q17" s="0" t="n">
        <f aca="false">B17</f>
        <v>1984</v>
      </c>
      <c r="R17" s="0" t="n">
        <f aca="false">O17</f>
        <v>71.8</v>
      </c>
      <c r="S17" s="0" t="n">
        <f aca="false">AVERAGE(R13:R17)</f>
        <v>71.32</v>
      </c>
    </row>
    <row r="18" customFormat="false" ht="13" hidden="false" customHeight="false" outlineLevel="0" collapsed="false">
      <c r="B18" s="1" t="n">
        <v>1985</v>
      </c>
      <c r="C18" s="1" t="n">
        <v>49.2</v>
      </c>
      <c r="D18" s="1" t="n">
        <v>54</v>
      </c>
      <c r="E18" s="1" t="n">
        <v>67.6</v>
      </c>
      <c r="F18" s="1" t="n">
        <v>72.3</v>
      </c>
      <c r="G18" s="1" t="n">
        <v>77.6</v>
      </c>
      <c r="H18" s="1" t="n">
        <v>80.2</v>
      </c>
      <c r="I18" s="1" t="n">
        <v>81.9</v>
      </c>
      <c r="J18" s="1" t="n">
        <v>84.1</v>
      </c>
      <c r="K18" s="1" t="n">
        <v>80.7</v>
      </c>
      <c r="L18" s="1" t="n">
        <v>75.2</v>
      </c>
      <c r="M18" s="1" t="n">
        <v>69</v>
      </c>
      <c r="N18" s="1" t="n">
        <v>55.5</v>
      </c>
      <c r="O18" s="1" t="n">
        <v>70.6</v>
      </c>
      <c r="Q18" s="0" t="n">
        <f aca="false">B18</f>
        <v>1985</v>
      </c>
      <c r="R18" s="0" t="n">
        <f aca="false">O18</f>
        <v>70.6</v>
      </c>
      <c r="S18" s="0" t="n">
        <f aca="false">AVERAGE(R14:R18)</f>
        <v>71.16</v>
      </c>
    </row>
    <row r="19" customFormat="false" ht="13" hidden="false" customHeight="false" outlineLevel="0" collapsed="false">
      <c r="B19" s="1" t="n">
        <v>1986</v>
      </c>
      <c r="C19" s="1" t="n">
        <v>57.4</v>
      </c>
      <c r="D19" s="1" t="n">
        <v>62.2</v>
      </c>
      <c r="E19" s="1" t="n">
        <v>66.2</v>
      </c>
      <c r="F19" s="1" t="n">
        <v>74.6</v>
      </c>
      <c r="G19" s="1" t="n">
        <v>77.1</v>
      </c>
      <c r="H19" s="1" t="n">
        <v>81.8</v>
      </c>
      <c r="I19" s="1" t="n">
        <v>84</v>
      </c>
      <c r="J19" s="1" t="n">
        <v>83.3</v>
      </c>
      <c r="K19" s="1" t="n">
        <v>83.2</v>
      </c>
      <c r="L19" s="1" t="n">
        <v>73.8</v>
      </c>
      <c r="M19" s="1" t="n">
        <v>64.8</v>
      </c>
      <c r="N19" s="1" t="n">
        <v>55.8</v>
      </c>
      <c r="O19" s="1" t="n">
        <v>72</v>
      </c>
      <c r="Q19" s="0" t="n">
        <f aca="false">B19</f>
        <v>1986</v>
      </c>
      <c r="R19" s="0" t="n">
        <f aca="false">O19</f>
        <v>72</v>
      </c>
      <c r="S19" s="0" t="n">
        <f aca="false">AVERAGE(R15:R19)</f>
        <v>71.2</v>
      </c>
    </row>
    <row r="20" customFormat="false" ht="13" hidden="false" customHeight="false" outlineLevel="0" collapsed="false">
      <c r="B20" s="1" t="n">
        <v>1987</v>
      </c>
      <c r="C20" s="1" t="n">
        <v>55.2</v>
      </c>
      <c r="D20" s="1" t="n">
        <v>59.9</v>
      </c>
      <c r="E20" s="1" t="n">
        <v>62.3</v>
      </c>
      <c r="F20" s="1" t="n">
        <v>68.2</v>
      </c>
      <c r="G20" s="1" t="n">
        <v>78.1</v>
      </c>
      <c r="H20" s="1" t="n">
        <v>81.1</v>
      </c>
      <c r="I20" s="1" t="n">
        <v>83.2</v>
      </c>
      <c r="J20" s="1" t="n">
        <v>84.2</v>
      </c>
      <c r="K20" s="1" t="n">
        <v>81.4</v>
      </c>
      <c r="L20" s="1" t="n">
        <v>73.1</v>
      </c>
      <c r="M20" s="1" t="n">
        <v>63.9</v>
      </c>
      <c r="N20" s="1" t="n">
        <v>60.3</v>
      </c>
      <c r="O20" s="1" t="n">
        <v>70.9</v>
      </c>
      <c r="Q20" s="0" t="n">
        <f aca="false">B20</f>
        <v>1987</v>
      </c>
      <c r="R20" s="0" t="n">
        <f aca="false">O20</f>
        <v>70.9</v>
      </c>
      <c r="S20" s="0" t="n">
        <f aca="false">AVERAGE(R16:R20)</f>
        <v>71.06</v>
      </c>
    </row>
    <row r="21" customFormat="false" ht="13" hidden="false" customHeight="false" outlineLevel="0" collapsed="false">
      <c r="B21" s="1" t="n">
        <v>1988</v>
      </c>
      <c r="C21" s="1" t="n">
        <v>53.1</v>
      </c>
      <c r="D21" s="1" t="n">
        <v>58.3</v>
      </c>
      <c r="E21" s="1" t="n">
        <v>63.5</v>
      </c>
      <c r="F21" s="1" t="n">
        <v>71.3</v>
      </c>
      <c r="G21" s="1" t="n">
        <v>76.5</v>
      </c>
      <c r="H21" s="1" t="n">
        <v>81.2</v>
      </c>
      <c r="I21" s="1" t="n">
        <v>85.2</v>
      </c>
      <c r="J21" s="1" t="n">
        <v>85.5</v>
      </c>
      <c r="K21" s="1" t="n">
        <v>80.9</v>
      </c>
      <c r="L21" s="1" t="n">
        <v>74.7</v>
      </c>
      <c r="M21" s="1" t="n">
        <v>69.5</v>
      </c>
      <c r="N21" s="1" t="n">
        <v>61</v>
      </c>
      <c r="O21" s="1" t="n">
        <v>71.7</v>
      </c>
      <c r="Q21" s="0" t="n">
        <f aca="false">B21</f>
        <v>1988</v>
      </c>
      <c r="R21" s="0" t="n">
        <f aca="false">O21</f>
        <v>71.7</v>
      </c>
      <c r="S21" s="0" t="n">
        <f aca="false">AVERAGE(R17:R21)</f>
        <v>71.4</v>
      </c>
    </row>
    <row r="22" customFormat="false" ht="13" hidden="false" customHeight="false" outlineLevel="0" collapsed="false">
      <c r="B22" s="1" t="n">
        <v>1989</v>
      </c>
      <c r="C22" s="1" t="n">
        <v>61.7</v>
      </c>
      <c r="D22" s="1" t="n">
        <v>57.4</v>
      </c>
      <c r="E22" s="1" t="n">
        <v>64.8</v>
      </c>
      <c r="F22" s="1" t="n">
        <v>71.7</v>
      </c>
      <c r="G22" s="1" t="n">
        <v>81.9</v>
      </c>
      <c r="H22" s="1" t="n">
        <v>83.4</v>
      </c>
      <c r="I22" s="1" t="n">
        <v>84</v>
      </c>
      <c r="J22" s="1" t="n">
        <v>84.5</v>
      </c>
      <c r="K22" s="1" t="n">
        <v>80.2</v>
      </c>
      <c r="L22" s="1" t="n">
        <v>74.3</v>
      </c>
      <c r="M22" s="1" t="n">
        <v>68</v>
      </c>
      <c r="N22" s="1" t="n">
        <v>48</v>
      </c>
      <c r="O22" s="1" t="n">
        <v>71.7</v>
      </c>
      <c r="Q22" s="0" t="n">
        <f aca="false">B22</f>
        <v>1989</v>
      </c>
      <c r="R22" s="0" t="n">
        <f aca="false">O22</f>
        <v>71.7</v>
      </c>
      <c r="S22" s="0" t="n">
        <f aca="false">AVERAGE(R18:R22)</f>
        <v>71.38</v>
      </c>
    </row>
    <row r="23" customFormat="false" ht="13" hidden="false" customHeight="false" outlineLevel="0" collapsed="false">
      <c r="B23" s="1" t="n">
        <v>1990</v>
      </c>
      <c r="C23" s="1" t="n">
        <v>61.8</v>
      </c>
      <c r="D23" s="1" t="n">
        <v>64.1</v>
      </c>
      <c r="E23" s="1" t="n">
        <v>66.8</v>
      </c>
      <c r="F23" s="1" t="n">
        <v>72.8</v>
      </c>
      <c r="G23" s="1" t="n">
        <v>79.2</v>
      </c>
      <c r="H23" s="1" t="n">
        <v>84.4</v>
      </c>
      <c r="I23" s="1" t="n">
        <v>83.4</v>
      </c>
      <c r="J23" s="1" t="n">
        <v>85.6</v>
      </c>
      <c r="K23" s="1" t="n">
        <v>81.8</v>
      </c>
      <c r="L23" s="1" t="n">
        <v>73.1</v>
      </c>
      <c r="M23" s="1" t="n">
        <v>68.5</v>
      </c>
      <c r="N23" s="1" t="n">
        <v>58.1</v>
      </c>
      <c r="O23" s="1" t="n">
        <v>73.3</v>
      </c>
      <c r="Q23" s="0" t="n">
        <f aca="false">B23</f>
        <v>1990</v>
      </c>
      <c r="R23" s="0" t="n">
        <f aca="false">O23</f>
        <v>73.3</v>
      </c>
      <c r="S23" s="0" t="n">
        <f aca="false">AVERAGE(R19:R23)</f>
        <v>71.92</v>
      </c>
    </row>
    <row r="24" customFormat="false" ht="13" hidden="false" customHeight="false" outlineLevel="0" collapsed="false">
      <c r="B24" s="1" t="n">
        <v>1991</v>
      </c>
      <c r="C24" s="1" t="n">
        <v>54.6</v>
      </c>
      <c r="D24" s="1" t="n">
        <v>61.3</v>
      </c>
      <c r="E24" s="1" t="n">
        <v>69.6</v>
      </c>
      <c r="F24" s="1" t="n">
        <v>75.8</v>
      </c>
      <c r="G24" s="1" t="n">
        <v>79.1</v>
      </c>
      <c r="H24" s="1" t="n">
        <v>83.1</v>
      </c>
      <c r="I24" s="1" t="n">
        <v>84</v>
      </c>
      <c r="J24" s="1" t="n">
        <v>85</v>
      </c>
      <c r="K24" s="1" t="n">
        <v>79.4</v>
      </c>
      <c r="L24" s="1" t="n">
        <v>75.5</v>
      </c>
      <c r="M24" s="1" t="n">
        <v>61.6</v>
      </c>
      <c r="N24" s="1" t="n">
        <v>61.9</v>
      </c>
      <c r="O24" s="1" t="n">
        <v>72.6</v>
      </c>
      <c r="Q24" s="0" t="n">
        <f aca="false">B24</f>
        <v>1991</v>
      </c>
      <c r="R24" s="0" t="n">
        <f aca="false">O24</f>
        <v>72.6</v>
      </c>
      <c r="S24" s="0" t="n">
        <f aca="false">AVERAGE(R20:R24)</f>
        <v>72.04</v>
      </c>
    </row>
    <row r="25" customFormat="false" ht="13" hidden="false" customHeight="false" outlineLevel="0" collapsed="false">
      <c r="B25" s="1" t="n">
        <v>1992</v>
      </c>
      <c r="C25" s="1" t="n">
        <v>55.4</v>
      </c>
      <c r="D25" s="1" t="n">
        <v>62.6</v>
      </c>
      <c r="E25" s="1" t="n">
        <v>67.5</v>
      </c>
      <c r="F25" s="1" t="n">
        <v>71.1</v>
      </c>
      <c r="G25" s="1" t="n">
        <v>75</v>
      </c>
      <c r="H25" s="1" t="n">
        <v>82</v>
      </c>
      <c r="I25" s="1" t="n">
        <v>83.8</v>
      </c>
      <c r="J25" s="1" t="n">
        <v>82.9</v>
      </c>
      <c r="K25" s="1" t="n">
        <v>81.6</v>
      </c>
      <c r="L25" s="1" t="n">
        <v>75.1</v>
      </c>
      <c r="M25" s="1" t="n">
        <v>63.3</v>
      </c>
      <c r="N25" s="1" t="n">
        <v>61.9</v>
      </c>
      <c r="O25" s="1" t="n">
        <v>71.9</v>
      </c>
      <c r="Q25" s="0" t="n">
        <f aca="false">B25</f>
        <v>1992</v>
      </c>
      <c r="R25" s="0" t="n">
        <f aca="false">O25</f>
        <v>71.9</v>
      </c>
      <c r="S25" s="0" t="n">
        <f aca="false">AVERAGE(R21:R25)</f>
        <v>72.24</v>
      </c>
    </row>
    <row r="26" customFormat="false" ht="13" hidden="false" customHeight="false" outlineLevel="0" collapsed="false">
      <c r="B26" s="1" t="n">
        <v>1993</v>
      </c>
      <c r="C26" s="1" t="n">
        <v>56.8</v>
      </c>
      <c r="D26" s="1" t="n">
        <v>61.6</v>
      </c>
      <c r="E26" s="1" t="n">
        <v>65.3</v>
      </c>
      <c r="F26" s="1" t="n">
        <v>69.8</v>
      </c>
      <c r="G26" s="1" t="n">
        <v>75</v>
      </c>
      <c r="H26" s="1" t="n">
        <v>81.5</v>
      </c>
      <c r="I26" s="1" t="n">
        <v>83.4</v>
      </c>
      <c r="J26" s="1" t="n">
        <v>84.5</v>
      </c>
      <c r="K26" s="1" t="n">
        <v>82.5</v>
      </c>
      <c r="L26" s="1" t="n">
        <v>73.3</v>
      </c>
      <c r="M26" s="1" t="n">
        <v>62</v>
      </c>
      <c r="N26" s="1" t="n">
        <v>60.5</v>
      </c>
      <c r="O26" s="1" t="n">
        <v>71.4</v>
      </c>
      <c r="Q26" s="0" t="n">
        <f aca="false">B26</f>
        <v>1993</v>
      </c>
      <c r="R26" s="0" t="n">
        <f aca="false">O26</f>
        <v>71.4</v>
      </c>
      <c r="S26" s="0" t="n">
        <f aca="false">AVERAGE(R22:R26)</f>
        <v>72.18</v>
      </c>
    </row>
    <row r="27" customFormat="false" ht="13" hidden="false" customHeight="false" outlineLevel="0" collapsed="false">
      <c r="B27" s="1" t="n">
        <v>1994</v>
      </c>
      <c r="C27" s="1" t="n">
        <v>59</v>
      </c>
      <c r="D27" s="1" t="n">
        <v>59.9</v>
      </c>
      <c r="E27" s="1" t="n">
        <v>65.9</v>
      </c>
      <c r="F27" s="1" t="n">
        <v>71.7</v>
      </c>
      <c r="G27" s="1" t="n">
        <v>77.6</v>
      </c>
      <c r="H27" s="1" t="n">
        <v>82.8</v>
      </c>
      <c r="I27" s="1" t="n">
        <v>84.3</v>
      </c>
      <c r="J27" s="1" t="n">
        <v>84</v>
      </c>
      <c r="K27" s="1" t="n">
        <v>79.3</v>
      </c>
      <c r="L27" s="1" t="n">
        <v>75.2</v>
      </c>
      <c r="M27" s="1" t="n">
        <v>71</v>
      </c>
      <c r="N27" s="1" t="n">
        <v>62.9</v>
      </c>
      <c r="O27" s="1" t="n">
        <v>72.8</v>
      </c>
      <c r="Q27" s="0" t="n">
        <f aca="false">B27</f>
        <v>1994</v>
      </c>
      <c r="R27" s="0" t="n">
        <f aca="false">O27</f>
        <v>72.8</v>
      </c>
      <c r="S27" s="0" t="n">
        <f aca="false">AVERAGE(R23:R27)</f>
        <v>72.4</v>
      </c>
    </row>
    <row r="28" customFormat="false" ht="13" hidden="false" customHeight="false" outlineLevel="0" collapsed="false">
      <c r="B28" s="1" t="n">
        <v>1995</v>
      </c>
      <c r="C28" s="1" t="n">
        <v>58.5</v>
      </c>
      <c r="D28" s="1" t="n">
        <v>62.6</v>
      </c>
      <c r="E28" s="1" t="n">
        <v>64.4</v>
      </c>
      <c r="F28" s="1" t="n">
        <v>71.6</v>
      </c>
      <c r="G28" s="1" t="n">
        <v>79.8</v>
      </c>
      <c r="H28" s="1" t="n">
        <v>80.9</v>
      </c>
      <c r="I28" s="1" t="n">
        <v>85</v>
      </c>
      <c r="J28" s="1" t="n">
        <v>84.5</v>
      </c>
      <c r="K28" s="1" t="n">
        <v>82.4</v>
      </c>
      <c r="L28" s="1" t="n">
        <v>74.1</v>
      </c>
      <c r="M28" s="1" t="n">
        <v>65.5</v>
      </c>
      <c r="N28" s="1" t="n">
        <v>60.6</v>
      </c>
      <c r="O28" s="1" t="n">
        <v>72.5</v>
      </c>
      <c r="Q28" s="0" t="n">
        <f aca="false">B28</f>
        <v>1995</v>
      </c>
      <c r="R28" s="0" t="n">
        <f aca="false">O28</f>
        <v>72.5</v>
      </c>
      <c r="S28" s="0" t="n">
        <f aca="false">AVERAGE(R24:R28)</f>
        <v>72.24</v>
      </c>
    </row>
    <row r="29" customFormat="false" ht="13" hidden="false" customHeight="false" outlineLevel="0" collapsed="false">
      <c r="B29" s="1" t="n">
        <v>1996</v>
      </c>
      <c r="C29" s="1" t="n">
        <v>56.8</v>
      </c>
      <c r="D29" s="1" t="n">
        <v>60.9</v>
      </c>
      <c r="E29" s="1" t="n">
        <v>61.4</v>
      </c>
      <c r="F29" s="1" t="n">
        <v>69.9</v>
      </c>
      <c r="G29" s="1" t="n">
        <v>80.8</v>
      </c>
      <c r="H29" s="1" t="n">
        <v>83.3</v>
      </c>
      <c r="I29" s="1" t="n">
        <v>85.4</v>
      </c>
      <c r="J29" s="1" t="n">
        <v>84.3</v>
      </c>
      <c r="K29" s="1" t="n">
        <v>81.2</v>
      </c>
      <c r="L29" s="1" t="n">
        <v>76.2</v>
      </c>
      <c r="M29" s="1" t="n">
        <v>67.4</v>
      </c>
      <c r="N29" s="1" t="n">
        <v>60.6</v>
      </c>
      <c r="O29" s="1" t="n">
        <v>72.4</v>
      </c>
      <c r="Q29" s="0" t="n">
        <f aca="false">B29</f>
        <v>1996</v>
      </c>
      <c r="R29" s="0" t="n">
        <f aca="false">O29</f>
        <v>72.4</v>
      </c>
      <c r="S29" s="0" t="n">
        <f aca="false">AVERAGE(R25:R29)</f>
        <v>72.2</v>
      </c>
    </row>
    <row r="30" customFormat="false" ht="13" hidden="false" customHeight="false" outlineLevel="0" collapsed="false">
      <c r="B30" s="1" t="n">
        <v>1997</v>
      </c>
      <c r="C30" s="1" t="n">
        <v>53.6</v>
      </c>
      <c r="D30" s="1" t="n">
        <v>59.3</v>
      </c>
      <c r="E30" s="1" t="n">
        <v>67.6</v>
      </c>
      <c r="F30" s="1" t="n">
        <v>68.7</v>
      </c>
      <c r="G30" s="1" t="n">
        <v>76.4</v>
      </c>
      <c r="H30" s="1" t="n">
        <v>81.5</v>
      </c>
      <c r="I30" s="1" t="n">
        <v>84.6</v>
      </c>
      <c r="J30" s="1" t="n">
        <v>85.6</v>
      </c>
      <c r="K30" s="1" t="n">
        <v>82.4</v>
      </c>
      <c r="L30" s="1" t="n">
        <v>73</v>
      </c>
      <c r="M30" s="1" t="n">
        <v>61.7</v>
      </c>
      <c r="N30" s="1" t="n">
        <v>56.2</v>
      </c>
      <c r="O30" s="1" t="n">
        <v>70.9</v>
      </c>
      <c r="Q30" s="0" t="n">
        <f aca="false">B30</f>
        <v>1997</v>
      </c>
      <c r="R30" s="0" t="n">
        <f aca="false">O30</f>
        <v>70.9</v>
      </c>
      <c r="S30" s="0" t="n">
        <f aca="false">AVERAGE(R26:R30)</f>
        <v>72</v>
      </c>
    </row>
    <row r="31" customFormat="false" ht="13" hidden="false" customHeight="false" outlineLevel="0" collapsed="false">
      <c r="B31" s="1" t="n">
        <v>1998</v>
      </c>
      <c r="C31" s="1" t="n">
        <v>61.9</v>
      </c>
      <c r="D31" s="1" t="n">
        <v>61.1</v>
      </c>
      <c r="E31" s="1" t="n">
        <v>64.7</v>
      </c>
      <c r="F31" s="1" t="n">
        <v>70.4</v>
      </c>
      <c r="G31" s="1" t="n">
        <v>79.5</v>
      </c>
      <c r="H31" s="1" t="n">
        <v>85.8</v>
      </c>
      <c r="I31" s="1" t="n">
        <v>86.6</v>
      </c>
      <c r="J31" s="1" t="n">
        <v>85.2</v>
      </c>
      <c r="K31" s="1" t="n">
        <v>82.3</v>
      </c>
      <c r="L31" s="1" t="n">
        <v>75.4</v>
      </c>
      <c r="M31" s="1" t="n">
        <v>68.8</v>
      </c>
      <c r="N31" s="1" t="n">
        <v>58.8</v>
      </c>
      <c r="O31" s="1" t="n">
        <v>73.4</v>
      </c>
      <c r="Q31" s="0" t="n">
        <f aca="false">B31</f>
        <v>1998</v>
      </c>
      <c r="R31" s="0" t="n">
        <f aca="false">O31</f>
        <v>73.4</v>
      </c>
      <c r="S31" s="0" t="n">
        <f aca="false">AVERAGE(R27:R31)</f>
        <v>72.4</v>
      </c>
    </row>
    <row r="32" customFormat="false" ht="13" hidden="false" customHeight="false" outlineLevel="0" collapsed="false">
      <c r="B32" s="1" t="n">
        <v>1999</v>
      </c>
      <c r="C32" s="1" t="n">
        <v>61.1</v>
      </c>
      <c r="D32" s="1" t="n">
        <v>66.2</v>
      </c>
      <c r="E32" s="1" t="n">
        <v>68.3</v>
      </c>
      <c r="F32" s="1" t="n">
        <v>74.7</v>
      </c>
      <c r="G32" s="1" t="n">
        <v>78.6</v>
      </c>
      <c r="H32" s="1" t="n">
        <v>82.7</v>
      </c>
      <c r="I32" s="1" t="n">
        <v>82.7</v>
      </c>
      <c r="J32" s="1" t="n">
        <v>84.2</v>
      </c>
      <c r="K32" s="1" t="n">
        <v>79.6</v>
      </c>
      <c r="L32" s="1" t="n">
        <v>72.1</v>
      </c>
      <c r="M32" s="1" t="n">
        <v>66.6</v>
      </c>
      <c r="N32" s="1" t="n">
        <v>59.1</v>
      </c>
      <c r="O32" s="1" t="n">
        <v>73</v>
      </c>
      <c r="Q32" s="0" t="n">
        <f aca="false">B32</f>
        <v>1999</v>
      </c>
      <c r="R32" s="0" t="n">
        <f aca="false">O32</f>
        <v>73</v>
      </c>
      <c r="S32" s="0" t="n">
        <f aca="false">AVERAGE(R28:R32)</f>
        <v>72.44</v>
      </c>
    </row>
    <row r="33" customFormat="false" ht="13" hidden="false" customHeight="false" outlineLevel="0" collapsed="false">
      <c r="B33" s="1" t="n">
        <v>2000</v>
      </c>
      <c r="C33" s="1" t="n">
        <v>62.4</v>
      </c>
      <c r="D33" s="1" t="n">
        <v>67.4</v>
      </c>
      <c r="E33" s="1" t="n">
        <v>71.2</v>
      </c>
      <c r="F33" s="1" t="n">
        <v>73.2</v>
      </c>
      <c r="G33" s="1" t="n">
        <v>79.9</v>
      </c>
      <c r="H33" s="1" t="n">
        <v>81.9</v>
      </c>
      <c r="I33" s="1" t="n">
        <v>84.9</v>
      </c>
      <c r="J33" s="1" t="n">
        <v>84.7</v>
      </c>
      <c r="K33" s="1" t="n">
        <v>81.7</v>
      </c>
      <c r="L33" s="1" t="n">
        <v>73.8</v>
      </c>
      <c r="M33" s="1" t="n">
        <v>63.5</v>
      </c>
      <c r="N33" s="1" t="n">
        <v>53.3</v>
      </c>
      <c r="O33" s="1" t="n">
        <v>73.2</v>
      </c>
      <c r="Q33" s="0" t="n">
        <f aca="false">B33</f>
        <v>2000</v>
      </c>
      <c r="R33" s="0" t="n">
        <f aca="false">O33</f>
        <v>73.2</v>
      </c>
      <c r="S33" s="0" t="n">
        <f aca="false">AVERAGE(R29:R33)</f>
        <v>72.58</v>
      </c>
    </row>
    <row r="34" customFormat="false" ht="13" hidden="false" customHeight="false" outlineLevel="0" collapsed="false">
      <c r="B34" s="1" t="n">
        <v>2001</v>
      </c>
      <c r="C34" s="1" t="n">
        <v>54.7</v>
      </c>
      <c r="D34" s="1" t="n">
        <v>63.7</v>
      </c>
      <c r="E34" s="1" t="n">
        <v>61.5</v>
      </c>
      <c r="F34" s="1" t="n">
        <v>74.8</v>
      </c>
      <c r="G34" s="1" t="n">
        <v>77.9</v>
      </c>
      <c r="H34" s="1" t="n">
        <v>82.8</v>
      </c>
      <c r="I34" s="1" t="n">
        <v>84.3</v>
      </c>
      <c r="J34" s="1" t="n">
        <v>84.7</v>
      </c>
      <c r="K34" s="1" t="n">
        <v>80</v>
      </c>
      <c r="L34" s="1" t="n">
        <v>73.4</v>
      </c>
      <c r="M34" s="1" t="n">
        <v>67</v>
      </c>
      <c r="N34" s="1" t="n">
        <v>60.1</v>
      </c>
      <c r="O34" s="1" t="n">
        <v>72.1</v>
      </c>
      <c r="Q34" s="0" t="n">
        <f aca="false">B34</f>
        <v>2001</v>
      </c>
      <c r="R34" s="0" t="n">
        <f aca="false">O34</f>
        <v>72.1</v>
      </c>
      <c r="S34" s="0" t="n">
        <f aca="false">AVERAGE(R30:R34)</f>
        <v>72.52</v>
      </c>
    </row>
    <row r="35" customFormat="false" ht="13" hidden="false" customHeight="false" outlineLevel="0" collapsed="false">
      <c r="B35" s="1" t="n">
        <v>2002</v>
      </c>
      <c r="C35" s="1" t="n">
        <v>60.2</v>
      </c>
      <c r="D35" s="1" t="n">
        <v>56.2</v>
      </c>
      <c r="E35" s="1" t="n">
        <v>66.2</v>
      </c>
      <c r="F35" s="1" t="n">
        <v>77.5</v>
      </c>
      <c r="G35" s="1" t="n">
        <v>79.5</v>
      </c>
      <c r="H35" s="1" t="n">
        <v>82.7</v>
      </c>
      <c r="I35" s="1" t="n">
        <v>83.9</v>
      </c>
      <c r="J35" s="1" t="n">
        <v>85.2</v>
      </c>
      <c r="K35" s="1" t="n">
        <v>80.4</v>
      </c>
      <c r="L35" s="1" t="n">
        <v>74.9</v>
      </c>
      <c r="M35" s="1" t="n">
        <v>62.5</v>
      </c>
      <c r="N35" s="1" t="n">
        <v>58.3</v>
      </c>
      <c r="O35" s="1" t="n">
        <v>72.3</v>
      </c>
      <c r="Q35" s="0" t="n">
        <f aca="false">B35</f>
        <v>2002</v>
      </c>
      <c r="R35" s="0" t="n">
        <f aca="false">O35</f>
        <v>72.3</v>
      </c>
      <c r="S35" s="0" t="n">
        <f aca="false">AVERAGE(R31:R35)</f>
        <v>72.8</v>
      </c>
    </row>
    <row r="36" customFormat="false" ht="13" hidden="false" customHeight="false" outlineLevel="0" collapsed="false">
      <c r="B36" s="1" t="n">
        <v>2003</v>
      </c>
      <c r="C36" s="1" t="n">
        <v>53.7</v>
      </c>
      <c r="D36" s="1" t="n">
        <v>57.3</v>
      </c>
      <c r="E36" s="1" t="n">
        <v>64</v>
      </c>
      <c r="F36" s="1" t="n">
        <v>72.9</v>
      </c>
      <c r="G36" s="1" t="n">
        <v>81.5</v>
      </c>
      <c r="H36" s="1" t="n">
        <v>82.7</v>
      </c>
      <c r="I36" s="1" t="n">
        <v>82.6</v>
      </c>
      <c r="J36" s="1" t="n">
        <v>83.9</v>
      </c>
      <c r="K36" s="1" t="n">
        <v>79</v>
      </c>
      <c r="L36" s="1" t="n">
        <v>73.8</v>
      </c>
      <c r="M36" s="1" t="n">
        <v>67.8</v>
      </c>
      <c r="N36" s="1" t="n">
        <v>58.9</v>
      </c>
      <c r="O36" s="1" t="n">
        <v>71.5</v>
      </c>
      <c r="Q36" s="0" t="n">
        <f aca="false">B36</f>
        <v>2003</v>
      </c>
      <c r="R36" s="0" t="n">
        <f aca="false">O36</f>
        <v>71.5</v>
      </c>
      <c r="S36" s="0" t="n">
        <f aca="false">AVERAGE(R32:R36)</f>
        <v>72.42</v>
      </c>
    </row>
    <row r="37" customFormat="false" ht="13" hidden="false" customHeight="false" outlineLevel="0" collapsed="false">
      <c r="B37" s="1" t="n">
        <v>2004</v>
      </c>
      <c r="C37" s="1" t="n">
        <v>59.1</v>
      </c>
      <c r="D37" s="1" t="n">
        <v>58</v>
      </c>
      <c r="E37" s="1" t="n">
        <v>70.8</v>
      </c>
      <c r="F37" s="1" t="n">
        <v>71.4</v>
      </c>
      <c r="G37" s="1" t="n">
        <v>76.2</v>
      </c>
      <c r="H37" s="1" t="n">
        <v>82.3</v>
      </c>
      <c r="I37" s="1" t="n">
        <v>83.6</v>
      </c>
      <c r="J37" s="1" t="n">
        <v>84.7</v>
      </c>
      <c r="K37" s="1" t="n">
        <v>81</v>
      </c>
      <c r="L37" s="1" t="n">
        <v>80</v>
      </c>
      <c r="M37" s="1" t="n">
        <v>67.7</v>
      </c>
      <c r="N37" s="1" t="n">
        <v>57.1</v>
      </c>
      <c r="O37" s="1" t="n">
        <v>72.7</v>
      </c>
      <c r="Q37" s="0" t="n">
        <f aca="false">B37</f>
        <v>2004</v>
      </c>
      <c r="R37" s="0" t="n">
        <f aca="false">O37</f>
        <v>72.7</v>
      </c>
      <c r="S37" s="0" t="n">
        <f aca="false">AVERAGE(R33:R37)</f>
        <v>72.36</v>
      </c>
    </row>
    <row r="38" customFormat="false" ht="13" hidden="false" customHeight="false" outlineLevel="0" collapsed="false">
      <c r="B38" s="1" t="n">
        <v>2005</v>
      </c>
      <c r="C38" s="1" t="n">
        <v>61</v>
      </c>
      <c r="D38" s="1" t="n">
        <v>62.8</v>
      </c>
      <c r="E38" s="1" t="n">
        <v>66.3</v>
      </c>
      <c r="F38" s="1" t="n">
        <v>72.6</v>
      </c>
      <c r="G38" s="1" t="n">
        <v>77.4</v>
      </c>
      <c r="H38" s="1" t="n">
        <v>82.1</v>
      </c>
      <c r="I38" s="1" t="n">
        <v>85</v>
      </c>
      <c r="J38" s="1" t="n">
        <v>86.8</v>
      </c>
      <c r="K38" s="1" t="n">
        <v>84.5</v>
      </c>
      <c r="L38" s="1" t="n">
        <v>74</v>
      </c>
      <c r="M38" s="1" t="n">
        <v>67.8</v>
      </c>
      <c r="N38" s="1" t="n">
        <v>58.8</v>
      </c>
      <c r="O38" s="1" t="n">
        <v>73.3</v>
      </c>
      <c r="Q38" s="0" t="n">
        <f aca="false">B38</f>
        <v>2005</v>
      </c>
      <c r="R38" s="0" t="n">
        <f aca="false">O38</f>
        <v>73.3</v>
      </c>
      <c r="S38" s="0" t="n">
        <f aca="false">AVERAGE(R34:R38)</f>
        <v>72.38</v>
      </c>
    </row>
    <row r="39" customFormat="false" ht="13" hidden="false" customHeight="false" outlineLevel="0" collapsed="false">
      <c r="B39" s="1" t="n">
        <v>2006</v>
      </c>
      <c r="C39" s="1" t="n">
        <v>63.1</v>
      </c>
      <c r="D39" s="1" t="n">
        <v>62.1</v>
      </c>
      <c r="E39" s="1" t="n">
        <v>71.2</v>
      </c>
      <c r="F39" s="1" t="n">
        <v>77.6</v>
      </c>
      <c r="G39" s="1" t="n">
        <v>80.8</v>
      </c>
      <c r="H39" s="1" t="n">
        <v>82.1</v>
      </c>
      <c r="I39" s="1" t="n">
        <v>82.8</v>
      </c>
      <c r="J39" s="1" t="n">
        <v>85.7</v>
      </c>
      <c r="K39" s="1" t="n">
        <v>81</v>
      </c>
      <c r="L39" s="1" t="n">
        <v>76.1</v>
      </c>
      <c r="M39" s="1" t="n">
        <v>68.1</v>
      </c>
      <c r="N39" s="1" t="n">
        <v>58.8</v>
      </c>
      <c r="O39" s="1" t="n">
        <v>74.1</v>
      </c>
      <c r="Q39" s="0" t="n">
        <f aca="false">B39</f>
        <v>2006</v>
      </c>
      <c r="R39" s="0" t="n">
        <f aca="false">O39</f>
        <v>74.1</v>
      </c>
      <c r="S39" s="0" t="n">
        <f aca="false">AVERAGE(R35:R39)</f>
        <v>72.78</v>
      </c>
    </row>
    <row r="40" customFormat="false" ht="13" hidden="false" customHeight="false" outlineLevel="0" collapsed="false">
      <c r="B40" s="1" t="n">
        <v>2007</v>
      </c>
      <c r="C40" s="1" t="n">
        <v>53.7</v>
      </c>
      <c r="D40" s="1" t="n">
        <v>59.6</v>
      </c>
      <c r="E40" s="1" t="n">
        <v>69.1</v>
      </c>
      <c r="F40" s="1" t="n">
        <v>69.5</v>
      </c>
      <c r="G40" s="1" t="n">
        <v>76.9</v>
      </c>
      <c r="H40" s="1" t="n">
        <v>81.3</v>
      </c>
      <c r="I40" s="1" t="n">
        <v>81.9</v>
      </c>
      <c r="J40" s="1" t="n">
        <v>84</v>
      </c>
      <c r="K40" s="1" t="n">
        <v>81.9</v>
      </c>
      <c r="L40" s="1" t="n">
        <v>74.8</v>
      </c>
      <c r="M40" s="1" t="n">
        <v>66.1</v>
      </c>
      <c r="N40" s="1" t="n">
        <v>62</v>
      </c>
      <c r="O40" s="1" t="n">
        <v>71.7</v>
      </c>
      <c r="Q40" s="0" t="n">
        <f aca="false">B40</f>
        <v>2007</v>
      </c>
      <c r="R40" s="0" t="n">
        <f aca="false">O40</f>
        <v>71.7</v>
      </c>
      <c r="S40" s="0" t="n">
        <f aca="false">AVERAGE(R36:R40)</f>
        <v>72.66</v>
      </c>
    </row>
    <row r="41" customFormat="false" ht="13" hidden="false" customHeight="false" outlineLevel="0" collapsed="false">
      <c r="B41" s="1" t="n">
        <v>2008</v>
      </c>
      <c r="C41" s="1" t="n">
        <v>56.3</v>
      </c>
      <c r="D41" s="1" t="n">
        <v>64.8</v>
      </c>
      <c r="E41" s="1" t="n">
        <v>66.5</v>
      </c>
      <c r="F41" s="1" t="n">
        <v>72.7</v>
      </c>
      <c r="G41" s="1" t="n">
        <v>79.9</v>
      </c>
      <c r="H41" s="1" t="n">
        <v>83.1</v>
      </c>
      <c r="I41" s="1" t="n">
        <v>81.2</v>
      </c>
      <c r="J41" s="1" t="n">
        <v>83.3</v>
      </c>
      <c r="K41" s="1" t="n">
        <v>80.1</v>
      </c>
      <c r="L41" s="1" t="n">
        <v>72.9</v>
      </c>
      <c r="M41" s="1" t="n">
        <v>66.6</v>
      </c>
      <c r="N41" s="1" t="n">
        <v>59.7</v>
      </c>
      <c r="O41" s="1" t="n">
        <v>72.3</v>
      </c>
      <c r="Q41" s="0" t="n">
        <f aca="false">B41</f>
        <v>2008</v>
      </c>
      <c r="R41" s="0" t="n">
        <f aca="false">O41</f>
        <v>72.3</v>
      </c>
      <c r="S41" s="0" t="n">
        <f aca="false">AVERAGE(R37:R41)</f>
        <v>72.82</v>
      </c>
    </row>
    <row r="42" customFormat="false" ht="13" hidden="false" customHeight="false" outlineLevel="0" collapsed="false">
      <c r="B42" s="1" t="n">
        <v>2009</v>
      </c>
      <c r="C42" s="1" t="n">
        <v>59</v>
      </c>
      <c r="D42" s="1" t="n">
        <v>65.6</v>
      </c>
      <c r="E42" s="1" t="n">
        <v>66.8</v>
      </c>
      <c r="F42" s="1" t="n">
        <v>75</v>
      </c>
      <c r="G42" s="1" t="n">
        <v>81.1</v>
      </c>
      <c r="H42" s="1" t="n">
        <v>85</v>
      </c>
      <c r="I42" s="1" t="n">
        <v>87.9</v>
      </c>
      <c r="J42" s="1" t="n">
        <v>87.6</v>
      </c>
      <c r="K42" s="1" t="n">
        <v>81.3</v>
      </c>
      <c r="L42" s="1" t="n">
        <v>75.5</v>
      </c>
      <c r="M42" s="1" t="n">
        <v>64.9</v>
      </c>
      <c r="N42" s="1" t="n">
        <v>52.8</v>
      </c>
      <c r="O42" s="1" t="n">
        <v>73.5</v>
      </c>
      <c r="Q42" s="0" t="n">
        <f aca="false">B42</f>
        <v>2009</v>
      </c>
      <c r="R42" s="0" t="n">
        <f aca="false">O42</f>
        <v>73.5</v>
      </c>
      <c r="S42" s="0" t="n">
        <f aca="false">AVERAGE(R38:R42)</f>
        <v>72.98</v>
      </c>
    </row>
    <row r="43" customFormat="false" ht="13" hidden="false" customHeight="false" outlineLevel="0" collapsed="false">
      <c r="B43" s="1" t="n">
        <v>2010</v>
      </c>
      <c r="C43" s="1" t="n">
        <v>54</v>
      </c>
      <c r="D43" s="1" t="n">
        <v>54</v>
      </c>
      <c r="E43" s="1" t="n">
        <v>63.3</v>
      </c>
      <c r="F43" s="1" t="n">
        <v>72.4</v>
      </c>
      <c r="G43" s="1" t="n">
        <v>79.5</v>
      </c>
      <c r="H43" s="1" t="n">
        <v>83.5</v>
      </c>
      <c r="I43" s="1" t="n">
        <v>84.3</v>
      </c>
      <c r="J43" s="1" t="n">
        <v>86.2</v>
      </c>
      <c r="K43" s="1" t="n">
        <v>81.2</v>
      </c>
      <c r="L43" s="1" t="n">
        <v>73.3</v>
      </c>
      <c r="M43" s="1" t="n">
        <v>64.9</v>
      </c>
      <c r="N43" s="1" t="n">
        <v>59.8</v>
      </c>
      <c r="O43" s="1" t="n">
        <v>71.4</v>
      </c>
      <c r="Q43" s="0" t="n">
        <f aca="false">B43</f>
        <v>2010</v>
      </c>
      <c r="R43" s="0" t="n">
        <f aca="false">O43</f>
        <v>71.4</v>
      </c>
      <c r="S43" s="0" t="n">
        <f aca="false">AVERAGE(R39:R43)</f>
        <v>72.6</v>
      </c>
    </row>
    <row r="44" customFormat="false" ht="13" hidden="false" customHeight="false" outlineLevel="0" collapsed="false">
      <c r="B44" s="1" t="n">
        <v>2011</v>
      </c>
      <c r="C44" s="1" t="n">
        <v>55.5</v>
      </c>
      <c r="D44" s="1" t="n">
        <v>58.1</v>
      </c>
      <c r="E44" s="1" t="n">
        <v>68.7</v>
      </c>
      <c r="F44" s="1" t="n">
        <v>76.9</v>
      </c>
      <c r="G44" s="1" t="n">
        <v>79.2</v>
      </c>
      <c r="H44" s="1" t="n">
        <v>83.8</v>
      </c>
      <c r="I44" s="1" t="n">
        <v>85.8</v>
      </c>
      <c r="J44" s="1" t="n">
        <v>87.7</v>
      </c>
      <c r="K44" s="1" t="n">
        <v>83.9</v>
      </c>
      <c r="L44" s="1" t="n">
        <v>74.8</v>
      </c>
      <c r="M44" s="1" t="n">
        <v>67.6</v>
      </c>
      <c r="N44" s="1" t="n">
        <v>59.5</v>
      </c>
      <c r="O44" s="1" t="n">
        <v>73.5</v>
      </c>
      <c r="Q44" s="0" t="n">
        <f aca="false">B44</f>
        <v>2011</v>
      </c>
      <c r="R44" s="0" t="n">
        <f aca="false">O44</f>
        <v>73.5</v>
      </c>
      <c r="S44" s="0" t="n">
        <f aca="false">AVERAGE(R40:R44)</f>
        <v>72.48</v>
      </c>
    </row>
    <row r="45" customFormat="false" ht="13" hidden="false" customHeight="false" outlineLevel="0" collapsed="false">
      <c r="B45" s="1" t="n">
        <v>2012</v>
      </c>
      <c r="C45" s="1" t="n">
        <v>62.3</v>
      </c>
      <c r="D45" s="1" t="n">
        <v>63.1</v>
      </c>
      <c r="E45" s="1" t="n">
        <v>72.3</v>
      </c>
      <c r="F45" s="1" t="n">
        <v>77.3</v>
      </c>
      <c r="G45" s="1" t="n">
        <v>79.4</v>
      </c>
      <c r="H45" s="1" t="n">
        <v>84.9</v>
      </c>
      <c r="I45" s="1" t="n">
        <v>86</v>
      </c>
      <c r="J45" s="1" t="n">
        <v>88.3</v>
      </c>
      <c r="K45" s="1" t="n">
        <v>83.9</v>
      </c>
      <c r="L45" s="1" t="n">
        <v>77.3</v>
      </c>
      <c r="M45" s="1" t="n">
        <v>69.4</v>
      </c>
      <c r="N45" s="1" t="n">
        <v>65.3</v>
      </c>
      <c r="O45" s="1" t="n">
        <v>75.8</v>
      </c>
      <c r="Q45" s="0" t="n">
        <f aca="false">B45</f>
        <v>2012</v>
      </c>
      <c r="R45" s="0" t="n">
        <f aca="false">O45</f>
        <v>75.8</v>
      </c>
      <c r="S45" s="0" t="n">
        <f aca="false">AVERAGE(R41:R45)</f>
        <v>73.3</v>
      </c>
    </row>
    <row r="46" customFormat="false" ht="13" hidden="false" customHeight="false" outlineLevel="0" collapsed="false">
      <c r="B46" s="1" t="n">
        <v>2013</v>
      </c>
      <c r="C46" s="1" t="n">
        <v>60.2</v>
      </c>
      <c r="D46" s="1" t="n">
        <v>65</v>
      </c>
      <c r="E46" s="1" t="n">
        <v>67.7</v>
      </c>
      <c r="F46" s="1" t="n">
        <v>72.5</v>
      </c>
      <c r="G46" s="1" t="n">
        <v>80</v>
      </c>
      <c r="H46" s="1" t="n">
        <v>86.8</v>
      </c>
      <c r="I46" s="1" t="n">
        <v>85.9</v>
      </c>
      <c r="J46" s="1" t="n">
        <v>86.7</v>
      </c>
      <c r="K46" s="1" t="n">
        <v>84.2</v>
      </c>
      <c r="L46" s="1" t="n">
        <v>77.3</v>
      </c>
      <c r="M46" s="1" t="n">
        <v>63.9</v>
      </c>
      <c r="N46" s="1" t="n">
        <v>56.3</v>
      </c>
      <c r="O46" s="1" t="n">
        <v>73.9</v>
      </c>
      <c r="Q46" s="0" t="n">
        <f aca="false">B46</f>
        <v>2013</v>
      </c>
      <c r="R46" s="0" t="n">
        <f aca="false">O46</f>
        <v>73.9</v>
      </c>
      <c r="S46" s="0" t="n">
        <f aca="false">AVERAGE(R42:R46)</f>
        <v>73.62</v>
      </c>
    </row>
    <row r="47" customFormat="false" ht="13" hidden="false" customHeight="false" outlineLevel="0" collapsed="false">
      <c r="B47" s="1" t="n">
        <v>2014</v>
      </c>
      <c r="C47" s="1" t="n">
        <v>54.8</v>
      </c>
      <c r="D47" s="1" t="n">
        <v>59.1</v>
      </c>
      <c r="E47" s="1" t="n">
        <v>63.2</v>
      </c>
      <c r="F47" s="1" t="n">
        <v>73.8</v>
      </c>
      <c r="G47" s="1" t="n">
        <v>76.5</v>
      </c>
      <c r="H47" s="1" t="n">
        <v>84.9</v>
      </c>
      <c r="I47" s="1" t="n">
        <v>84.8</v>
      </c>
      <c r="J47" s="1" t="n">
        <v>86.4</v>
      </c>
      <c r="K47" s="1" t="n">
        <v>81.6</v>
      </c>
      <c r="L47" s="1" t="n">
        <v>76.8</v>
      </c>
      <c r="M47" s="1" t="n">
        <v>61.3</v>
      </c>
      <c r="N47" s="1" t="n">
        <v>61.7</v>
      </c>
      <c r="O47" s="1" t="n">
        <v>72.1</v>
      </c>
      <c r="Q47" s="0" t="n">
        <f aca="false">B47</f>
        <v>2014</v>
      </c>
      <c r="R47" s="0" t="n">
        <f aca="false">O47</f>
        <v>72.1</v>
      </c>
      <c r="S47" s="0" t="n">
        <f aca="false">AVERAGE(R43:R47)</f>
        <v>73.34</v>
      </c>
    </row>
    <row r="48" customFormat="false" ht="13" hidden="false" customHeight="false" outlineLevel="0" collapsed="false">
      <c r="B48" s="1" t="n">
        <v>2015</v>
      </c>
      <c r="C48" s="1" t="n">
        <v>52.3</v>
      </c>
      <c r="D48" s="1" t="n">
        <v>57.4</v>
      </c>
      <c r="E48" s="1" t="n">
        <v>63.4</v>
      </c>
      <c r="F48" s="1" t="n">
        <v>74.1</v>
      </c>
      <c r="G48" s="1" t="n">
        <v>79.1</v>
      </c>
      <c r="H48" s="1" t="n">
        <v>82.7</v>
      </c>
      <c r="I48" s="1" t="n">
        <v>85.5</v>
      </c>
      <c r="J48" s="1" t="n">
        <v>85.5</v>
      </c>
      <c r="K48" s="1" t="n">
        <v>82.3</v>
      </c>
      <c r="L48" s="1" t="n">
        <v>76.3</v>
      </c>
      <c r="M48" s="1" t="n">
        <v>66.5</v>
      </c>
      <c r="N48" s="1" t="n">
        <v>62.3</v>
      </c>
      <c r="O48" s="1" t="n">
        <v>72.3</v>
      </c>
      <c r="Q48" s="0" t="n">
        <f aca="false">B48</f>
        <v>2015</v>
      </c>
      <c r="R48" s="0" t="n">
        <f aca="false">O48</f>
        <v>72.3</v>
      </c>
      <c r="S48" s="0" t="n">
        <f aca="false">AVERAGE(R44:R48)</f>
        <v>73.52</v>
      </c>
    </row>
    <row r="49" customFormat="false" ht="13" hidden="false" customHeight="false" outlineLevel="0" collapsed="false">
      <c r="B49" s="1" t="n">
        <v>2016</v>
      </c>
      <c r="C49" s="1" t="n">
        <v>56.4</v>
      </c>
      <c r="D49" s="1" t="n">
        <v>63</v>
      </c>
      <c r="E49" s="1" t="n">
        <v>70.5</v>
      </c>
      <c r="F49" s="1" t="n">
        <v>74.7</v>
      </c>
      <c r="G49" s="1" t="n">
        <v>79.6</v>
      </c>
      <c r="H49" s="1" t="n">
        <v>83.4</v>
      </c>
      <c r="I49" s="1" t="n">
        <v>86.4</v>
      </c>
      <c r="J49" s="1" t="n">
        <v>85.9</v>
      </c>
      <c r="K49" s="1" t="n">
        <v>84.8</v>
      </c>
      <c r="L49" s="1" t="n">
        <v>78.9</v>
      </c>
      <c r="M49" s="1" t="n">
        <v>71.9</v>
      </c>
      <c r="N49" s="1" t="n">
        <v>62.8</v>
      </c>
      <c r="O49" s="1" t="n">
        <v>74.9</v>
      </c>
      <c r="Q49" s="0" t="n">
        <f aca="false">B49</f>
        <v>2016</v>
      </c>
      <c r="R49" s="0" t="n">
        <f aca="false">O49</f>
        <v>74.9</v>
      </c>
      <c r="S49" s="0" t="n">
        <f aca="false">AVERAGE(R45:R49)</f>
        <v>73.8</v>
      </c>
    </row>
    <row r="50" customFormat="false" ht="13" hidden="false" customHeight="false" outlineLevel="0" collapsed="false">
      <c r="B50" s="1" t="n">
        <v>2017</v>
      </c>
      <c r="C50" s="1" t="n">
        <v>62.7</v>
      </c>
      <c r="D50" s="1" t="n">
        <v>70</v>
      </c>
      <c r="E50" s="1" t="n">
        <v>70.8</v>
      </c>
      <c r="F50" s="1" t="n">
        <v>74.9</v>
      </c>
      <c r="G50" s="1" t="n">
        <v>78.1</v>
      </c>
      <c r="H50" s="1" t="n">
        <v>83.8</v>
      </c>
      <c r="I50" s="1" t="n">
        <v>84.3</v>
      </c>
      <c r="J50" s="1" t="n">
        <v>84.6</v>
      </c>
      <c r="K50" s="1" t="n">
        <v>81.4</v>
      </c>
      <c r="L50" s="1" t="n">
        <v>73.9</v>
      </c>
      <c r="M50" s="1" t="n">
        <v>70</v>
      </c>
      <c r="N50" s="1" t="n">
        <v>56.6</v>
      </c>
      <c r="O50" s="1" t="n">
        <v>74.3</v>
      </c>
      <c r="Q50" s="0" t="n">
        <f aca="false">B50</f>
        <v>2017</v>
      </c>
      <c r="R50" s="0" t="n">
        <f aca="false">O50</f>
        <v>74.3</v>
      </c>
      <c r="S50" s="0" t="n">
        <f aca="false">AVERAGE(R46:R50)</f>
        <v>73.5</v>
      </c>
    </row>
    <row r="51" customFormat="false" ht="13" hidden="false" customHeight="false" outlineLevel="0" collapsed="false">
      <c r="B51" s="1" t="n">
        <v>2018</v>
      </c>
      <c r="C51" s="1" t="n">
        <v>53.1</v>
      </c>
      <c r="D51" s="1" t="n">
        <v>64.9</v>
      </c>
      <c r="E51" s="1" t="n">
        <v>70.5</v>
      </c>
      <c r="F51" s="1" t="n">
        <v>70.7</v>
      </c>
      <c r="G51" s="1" t="n">
        <v>79.9</v>
      </c>
      <c r="H51" s="1" t="n">
        <v>83.6</v>
      </c>
      <c r="I51" s="1" t="n">
        <v>83.4</v>
      </c>
      <c r="J51" s="1" t="n">
        <v>85.2</v>
      </c>
      <c r="K51" s="1" t="n">
        <v>81.5</v>
      </c>
      <c r="L51" s="1" t="n">
        <v>73.3</v>
      </c>
      <c r="M51" s="1" t="n">
        <v>62.7</v>
      </c>
      <c r="N51" s="1" t="n">
        <v>59.8</v>
      </c>
      <c r="O51" s="1" t="n">
        <v>72.4</v>
      </c>
      <c r="Q51" s="0" t="n">
        <f aca="false">B51</f>
        <v>2018</v>
      </c>
      <c r="R51" s="0" t="n">
        <f aca="false">O51</f>
        <v>72.4</v>
      </c>
      <c r="S51" s="0" t="n">
        <f aca="false">AVERAGE(R47:R51)</f>
        <v>73.2</v>
      </c>
    </row>
    <row r="52" customFormat="false" ht="13" hidden="false" customHeight="false" outlineLevel="0" collapsed="false">
      <c r="B52" s="1" t="n">
        <v>2019</v>
      </c>
      <c r="C52" s="1" t="n">
        <v>57.7</v>
      </c>
      <c r="D52" s="1" t="n">
        <v>62.7</v>
      </c>
      <c r="E52" s="1" t="n">
        <v>65.4</v>
      </c>
      <c r="F52" s="1" t="n">
        <v>72.9</v>
      </c>
      <c r="G52" s="1" t="n">
        <v>80.7</v>
      </c>
      <c r="H52" s="1" t="n">
        <v>85.5</v>
      </c>
      <c r="I52" s="1" t="n">
        <v>85.6</v>
      </c>
      <c r="J52" s="1" t="n">
        <v>87.4</v>
      </c>
      <c r="K52" s="1" t="n">
        <v>85</v>
      </c>
      <c r="L52" s="1" t="n">
        <v>75.9</v>
      </c>
      <c r="M52" s="1" t="n">
        <v>63.3</v>
      </c>
      <c r="N52" s="1" t="n">
        <v>61.1</v>
      </c>
      <c r="O52" s="1" t="n">
        <v>73.6</v>
      </c>
      <c r="Q52" s="0" t="n">
        <f aca="false">B52</f>
        <v>2019</v>
      </c>
      <c r="R52" s="0" t="n">
        <f aca="false">O52</f>
        <v>73.6</v>
      </c>
      <c r="S52" s="0" t="n">
        <f aca="false">AVERAGE(R48:R52)</f>
        <v>73.5</v>
      </c>
    </row>
    <row r="53" customFormat="false" ht="13" hidden="false" customHeight="false" outlineLevel="0" collapsed="false">
      <c r="B53" s="1" t="n">
        <v>2020</v>
      </c>
      <c r="C53" s="1" t="n">
        <v>62.6</v>
      </c>
      <c r="D53" s="1" t="n">
        <v>61</v>
      </c>
      <c r="E53" s="1" t="n">
        <v>73.8</v>
      </c>
      <c r="F53" s="1" t="n">
        <v>74.7</v>
      </c>
      <c r="G53" s="1" t="n">
        <v>79.2</v>
      </c>
      <c r="H53" s="1" t="n">
        <v>80.9</v>
      </c>
      <c r="I53" s="1" t="n">
        <v>85</v>
      </c>
      <c r="J53" s="1" t="n">
        <v>85.9</v>
      </c>
      <c r="K53" s="1" t="n">
        <v>81.2</v>
      </c>
      <c r="L53" s="1" t="n">
        <v>74.4</v>
      </c>
      <c r="M53" s="1" t="n">
        <v>70.1</v>
      </c>
      <c r="N53" s="1" t="n">
        <v>58.5</v>
      </c>
      <c r="O53" s="1" t="n">
        <v>73.9</v>
      </c>
      <c r="Q53" s="0" t="n">
        <f aca="false">B53</f>
        <v>2020</v>
      </c>
      <c r="R53" s="0" t="n">
        <f aca="false">O53</f>
        <v>73.9</v>
      </c>
      <c r="S53" s="0" t="n">
        <f aca="false">AVERAGE(R49:R53)</f>
        <v>73.82</v>
      </c>
    </row>
    <row r="54" customFormat="false" ht="13" hidden="false" customHeight="false" outlineLevel="0" collapsed="false">
      <c r="B54" s="1" t="n">
        <v>2021</v>
      </c>
      <c r="C54" s="1" t="n">
        <v>58.9</v>
      </c>
      <c r="D54" s="1" t="n">
        <v>55.5</v>
      </c>
      <c r="E54" s="1" t="n">
        <v>67.9</v>
      </c>
      <c r="F54" s="1" t="n">
        <v>71.9</v>
      </c>
      <c r="G54" s="1" t="n">
        <v>77.2</v>
      </c>
      <c r="H54" s="1" t="n">
        <v>83.1</v>
      </c>
      <c r="I54" s="1" t="n">
        <v>83.6</v>
      </c>
      <c r="J54" s="1" t="n">
        <v>85.1</v>
      </c>
      <c r="K54" s="1" t="n">
        <v>82.3</v>
      </c>
      <c r="L54" s="1" t="n">
        <v>76.6</v>
      </c>
      <c r="M54" s="1" t="n">
        <v>65.5</v>
      </c>
      <c r="N54" s="1" t="n">
        <v>68.8</v>
      </c>
      <c r="O54" s="1" t="n">
        <v>73</v>
      </c>
      <c r="Q54" s="0" t="n">
        <f aca="false">B54</f>
        <v>2021</v>
      </c>
      <c r="R54" s="0" t="n">
        <f aca="false">O54</f>
        <v>73</v>
      </c>
      <c r="S54" s="0" t="n">
        <f aca="false">AVERAGE(R50:R54)</f>
        <v>73.44</v>
      </c>
    </row>
    <row r="55" customFormat="false" ht="13" hidden="false" customHeight="false" outlineLevel="0" collapsed="false">
      <c r="B55" s="1" t="n">
        <v>2022</v>
      </c>
      <c r="C55" s="1" t="n">
        <v>56</v>
      </c>
      <c r="D55" s="1" t="n">
        <v>54.2</v>
      </c>
      <c r="E55" s="1" t="n">
        <v>64.5</v>
      </c>
      <c r="F55" s="1" t="n">
        <v>77.3</v>
      </c>
      <c r="G55" s="1" t="n">
        <v>81.6</v>
      </c>
      <c r="H55" s="1" t="n">
        <v>83.7</v>
      </c>
      <c r="I55" s="1" t="n">
        <v>85.4</v>
      </c>
      <c r="J55" s="1" t="n">
        <v>85.8</v>
      </c>
      <c r="K55" s="1" t="n">
        <v>83.9</v>
      </c>
      <c r="L55" s="1" t="n">
        <v>74.8</v>
      </c>
      <c r="M55" s="1" t="n">
        <v>63.4</v>
      </c>
      <c r="N55" s="1" t="n">
        <v>60.4</v>
      </c>
      <c r="O55" s="1" t="n">
        <v>72.6</v>
      </c>
      <c r="Q55" s="0" t="n">
        <f aca="false">B55</f>
        <v>2022</v>
      </c>
      <c r="R55" s="0" t="n">
        <f aca="false">O55</f>
        <v>72.6</v>
      </c>
      <c r="S55" s="0" t="n">
        <f aca="false">AVERAGE(R51:R55)</f>
        <v>73.1</v>
      </c>
    </row>
    <row r="56" customFormat="false" ht="13" hidden="false" customHeight="false" outlineLevel="0" collapsed="false">
      <c r="B56" s="1" t="n">
        <v>2023</v>
      </c>
      <c r="C56" s="1" t="n">
        <v>62.8</v>
      </c>
      <c r="D56" s="1" t="n">
        <v>64.9</v>
      </c>
      <c r="E56" s="1" t="n">
        <v>72.1</v>
      </c>
      <c r="F56" s="1" t="n">
        <v>72.8</v>
      </c>
      <c r="G56" s="1" t="n">
        <v>80</v>
      </c>
      <c r="H56" s="1" t="n">
        <v>86.7</v>
      </c>
      <c r="I56" s="1" t="n">
        <v>88</v>
      </c>
      <c r="J56" s="1" t="n">
        <v>88.8</v>
      </c>
      <c r="K56" s="1" t="n">
        <v>86</v>
      </c>
      <c r="L56" s="1" t="n">
        <v>75.7</v>
      </c>
      <c r="M56" s="1" t="n">
        <v>65.5</v>
      </c>
      <c r="N56" s="1" t="n">
        <v>62.8</v>
      </c>
      <c r="O56" s="1" t="n">
        <v>75.5</v>
      </c>
      <c r="Q56" s="0" t="n">
        <f aca="false">B56</f>
        <v>2023</v>
      </c>
      <c r="R56" s="0" t="n">
        <f aca="false">O56</f>
        <v>75.5</v>
      </c>
      <c r="S56" s="0" t="n">
        <f aca="false">AVERAGE(R52:R56)</f>
        <v>73.72</v>
      </c>
    </row>
    <row r="57" customFormat="false" ht="13" hidden="false" customHeight="false" outlineLevel="0" collapsed="false">
      <c r="B57" s="1" t="n">
        <v>2024</v>
      </c>
      <c r="C57" s="1" t="n">
        <v>56.1</v>
      </c>
      <c r="D57" s="1" t="n">
        <v>64.7</v>
      </c>
      <c r="E57" s="1" t="n">
        <v>70.9</v>
      </c>
      <c r="F57" s="1" t="n">
        <v>76.3</v>
      </c>
      <c r="G57" s="1" t="n">
        <v>83.2</v>
      </c>
      <c r="H57" s="1" t="n">
        <v>87.2</v>
      </c>
      <c r="I57" s="1" t="n">
        <v>85.6</v>
      </c>
      <c r="J57" s="1" t="n">
        <v>86.1</v>
      </c>
      <c r="K57" s="1" t="n">
        <v>83.8</v>
      </c>
      <c r="L57" s="1" t="n">
        <v>78.6</v>
      </c>
      <c r="M57" s="1" t="n">
        <v>72.4</v>
      </c>
      <c r="N57" s="1" t="n">
        <v>65.2</v>
      </c>
      <c r="O57" s="1" t="n">
        <v>75.8</v>
      </c>
      <c r="Q57" s="0" t="n">
        <f aca="false">B57</f>
        <v>2024</v>
      </c>
      <c r="R57" s="0" t="n">
        <f aca="false">O57</f>
        <v>75.8</v>
      </c>
      <c r="S57" s="0" t="n">
        <f aca="false">AVERAGE(R53:R57)</f>
        <v>74.16</v>
      </c>
    </row>
    <row r="58" customFormat="false" ht="13" hidden="false" customHeight="false" outlineLevel="0" collapsed="false">
      <c r="B58" s="1" t="n">
        <v>2025</v>
      </c>
      <c r="C58" s="1" t="n">
        <v>54.2</v>
      </c>
      <c r="D58" s="1" t="n">
        <v>61.5</v>
      </c>
      <c r="E58" s="1" t="n">
        <v>70.9</v>
      </c>
      <c r="F58" s="1" t="n">
        <v>75.3</v>
      </c>
      <c r="G58" s="1" t="n">
        <v>81.5</v>
      </c>
      <c r="H58" s="1" t="n">
        <v>84.8</v>
      </c>
      <c r="I58" s="1" t="n">
        <v>85.3</v>
      </c>
      <c r="J58" s="1" t="n">
        <v>86.7</v>
      </c>
      <c r="K58" s="1" t="n">
        <v>83.4</v>
      </c>
      <c r="L58" s="1" t="n">
        <v>78.5</v>
      </c>
      <c r="M58" s="1" t="n">
        <v>71.8</v>
      </c>
      <c r="N58" s="1" t="n">
        <v>63.1</v>
      </c>
      <c r="O58" s="1" t="n">
        <v>74.8</v>
      </c>
      <c r="Q58" s="0" t="n">
        <f aca="false">B58</f>
        <v>2025</v>
      </c>
      <c r="R58" s="0" t="n">
        <f aca="false">O58</f>
        <v>74.8</v>
      </c>
      <c r="S58" s="0" t="n">
        <f aca="false">AVERAGE(R54:R58)</f>
        <v>74.34</v>
      </c>
    </row>
    <row r="63" customFormat="false" ht="24" hidden="false" customHeight="true" outlineLevel="0" collapsed="false">
      <c r="B63" s="1" t="s">
        <v>42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customFormat="false" ht="12.8" hidden="false" customHeight="false" outlineLevel="0" collapsed="false">
      <c r="B64" s="1"/>
    </row>
    <row r="65" customFormat="false" ht="13" hidden="false" customHeight="false" outlineLevel="0" collapsed="false">
      <c r="B65" s="1" t="s">
        <v>8</v>
      </c>
      <c r="C65" s="0" t="s">
        <v>9</v>
      </c>
      <c r="D65" s="0" t="s">
        <v>10</v>
      </c>
      <c r="E65" s="0" t="s">
        <v>11</v>
      </c>
      <c r="F65" s="0" t="s">
        <v>12</v>
      </c>
      <c r="G65" s="0" t="s">
        <v>13</v>
      </c>
      <c r="H65" s="0" t="s">
        <v>14</v>
      </c>
      <c r="I65" s="0" t="s">
        <v>15</v>
      </c>
      <c r="J65" s="0" t="s">
        <v>16</v>
      </c>
      <c r="K65" s="0" t="s">
        <v>17</v>
      </c>
      <c r="L65" s="0" t="s">
        <v>18</v>
      </c>
      <c r="M65" s="0" t="s">
        <v>19</v>
      </c>
      <c r="N65" s="0" t="s">
        <v>20</v>
      </c>
      <c r="O65" s="0" t="s">
        <v>21</v>
      </c>
      <c r="Q65" s="0" t="str">
        <f aca="false">B65</f>
        <v>Year</v>
      </c>
      <c r="R65" s="0" t="str">
        <f aca="false">O65</f>
        <v>Annual</v>
      </c>
      <c r="S65" s="0" t="s">
        <v>35</v>
      </c>
    </row>
    <row r="66" customFormat="false" ht="13" hidden="false" customHeight="false" outlineLevel="0" collapsed="false">
      <c r="B66" s="1" t="n">
        <v>1975</v>
      </c>
      <c r="C66" s="1" t="n">
        <v>1.94</v>
      </c>
      <c r="D66" s="1" t="n">
        <v>0.42</v>
      </c>
      <c r="E66" s="1" t="n">
        <v>0.05</v>
      </c>
      <c r="F66" s="1" t="n">
        <v>0.08</v>
      </c>
      <c r="G66" s="1" t="n">
        <v>1.67</v>
      </c>
      <c r="H66" s="1" t="n">
        <v>1.31</v>
      </c>
      <c r="I66" s="1" t="n">
        <v>4.05</v>
      </c>
      <c r="J66" s="1" t="n">
        <v>4.84</v>
      </c>
      <c r="K66" s="1" t="n">
        <v>6.7</v>
      </c>
      <c r="L66" s="1" t="n">
        <v>2.02</v>
      </c>
      <c r="M66" s="1" t="n">
        <v>0.9</v>
      </c>
      <c r="N66" s="1" t="n">
        <v>1.21</v>
      </c>
      <c r="O66" s="1" t="n">
        <v>25.19</v>
      </c>
      <c r="Q66" s="0" t="n">
        <f aca="false">B66</f>
        <v>1975</v>
      </c>
      <c r="R66" s="0" t="n">
        <f aca="false">O66</f>
        <v>25.19</v>
      </c>
    </row>
    <row r="67" customFormat="false" ht="13" hidden="false" customHeight="false" outlineLevel="0" collapsed="false">
      <c r="B67" s="1" t="n">
        <v>1976</v>
      </c>
      <c r="C67" s="1" t="n">
        <v>0.15</v>
      </c>
      <c r="D67" s="1" t="s">
        <v>25</v>
      </c>
      <c r="E67" s="1" t="n">
        <v>0.15</v>
      </c>
      <c r="F67" s="1" t="n">
        <v>3.68</v>
      </c>
      <c r="G67" s="1" t="n">
        <v>5.95</v>
      </c>
      <c r="H67" s="1" t="n">
        <v>0.76</v>
      </c>
      <c r="I67" s="1" t="n">
        <v>11.92</v>
      </c>
      <c r="J67" s="1" t="n">
        <v>0.86</v>
      </c>
      <c r="K67" s="1" t="n">
        <v>2.54</v>
      </c>
      <c r="L67" s="1" t="n">
        <v>6.81</v>
      </c>
      <c r="M67" s="1" t="n">
        <v>4.27</v>
      </c>
      <c r="N67" s="1" t="n">
        <v>2.3</v>
      </c>
      <c r="O67" s="1" t="n">
        <v>39.39</v>
      </c>
      <c r="Q67" s="0" t="n">
        <f aca="false">B67</f>
        <v>1976</v>
      </c>
      <c r="R67" s="0" t="n">
        <f aca="false">O67</f>
        <v>39.39</v>
      </c>
    </row>
    <row r="68" customFormat="false" ht="13" hidden="false" customHeight="false" outlineLevel="0" collapsed="false">
      <c r="B68" s="1" t="n">
        <v>1977</v>
      </c>
      <c r="C68" s="1" t="n">
        <v>3.11</v>
      </c>
      <c r="D68" s="1" t="n">
        <v>1.72</v>
      </c>
      <c r="E68" s="1" t="n">
        <v>0.96</v>
      </c>
      <c r="F68" s="1" t="n">
        <v>6</v>
      </c>
      <c r="G68" s="1" t="n">
        <v>1.96</v>
      </c>
      <c r="H68" s="1" t="n">
        <v>3.56</v>
      </c>
      <c r="I68" s="1" t="n">
        <v>1.15</v>
      </c>
      <c r="J68" s="1" t="n">
        <v>0.39</v>
      </c>
      <c r="K68" s="1" t="n">
        <v>0.87</v>
      </c>
      <c r="L68" s="1" t="n">
        <v>4.73</v>
      </c>
      <c r="M68" s="1" t="n">
        <v>1.74</v>
      </c>
      <c r="N68" s="1" t="n">
        <v>0.06</v>
      </c>
      <c r="O68" s="1" t="n">
        <v>26.25</v>
      </c>
      <c r="Q68" s="0" t="n">
        <f aca="false">B68</f>
        <v>1977</v>
      </c>
      <c r="R68" s="0" t="n">
        <f aca="false">O68</f>
        <v>26.25</v>
      </c>
    </row>
    <row r="69" customFormat="false" ht="13" hidden="false" customHeight="false" outlineLevel="0" collapsed="false">
      <c r="B69" s="1" t="n">
        <v>1978</v>
      </c>
      <c r="C69" s="1" t="n">
        <v>2.01</v>
      </c>
      <c r="D69" s="1" t="n">
        <v>0.84</v>
      </c>
      <c r="E69" s="1" t="n">
        <v>0.03</v>
      </c>
      <c r="F69" s="1" t="n">
        <v>2.2</v>
      </c>
      <c r="G69" s="1" t="n">
        <v>1.68</v>
      </c>
      <c r="H69" s="1" t="n">
        <v>12.04</v>
      </c>
      <c r="I69" s="1" t="n">
        <v>3.92</v>
      </c>
      <c r="J69" s="1" t="n">
        <v>0.81</v>
      </c>
      <c r="K69" s="1" t="n">
        <v>10.83</v>
      </c>
      <c r="L69" s="1" t="n">
        <v>2.46</v>
      </c>
      <c r="M69" s="1" t="n">
        <v>0.5</v>
      </c>
      <c r="N69" s="1" t="n">
        <v>1.82</v>
      </c>
      <c r="O69" s="1" t="n">
        <v>39.14</v>
      </c>
      <c r="Q69" s="0" t="n">
        <f aca="false">B69</f>
        <v>1978</v>
      </c>
      <c r="R69" s="0" t="n">
        <f aca="false">O69</f>
        <v>39.14</v>
      </c>
    </row>
    <row r="70" customFormat="false" ht="13" hidden="false" customHeight="false" outlineLevel="0" collapsed="false">
      <c r="B70" s="1" t="n">
        <v>1979</v>
      </c>
      <c r="C70" s="1" t="n">
        <v>3.93</v>
      </c>
      <c r="D70" s="1" t="n">
        <v>0.83</v>
      </c>
      <c r="E70" s="1" t="n">
        <v>1.55</v>
      </c>
      <c r="F70" s="1" t="n">
        <v>3.69</v>
      </c>
      <c r="G70" s="1" t="n">
        <v>4.28</v>
      </c>
      <c r="H70" s="1" t="n">
        <v>3.23</v>
      </c>
      <c r="I70" s="1" t="n">
        <v>3.52</v>
      </c>
      <c r="J70" s="1" t="n">
        <v>2.53</v>
      </c>
      <c r="K70" s="1" t="n">
        <v>13.77</v>
      </c>
      <c r="L70" s="1" t="n">
        <v>0.41</v>
      </c>
      <c r="M70" s="1" t="n">
        <v>0.28</v>
      </c>
      <c r="N70" s="1" t="n">
        <v>1.02</v>
      </c>
      <c r="O70" s="1" t="n">
        <v>39.04</v>
      </c>
      <c r="Q70" s="0" t="n">
        <f aca="false">B70</f>
        <v>1979</v>
      </c>
      <c r="R70" s="0" t="n">
        <f aca="false">O70</f>
        <v>39.04</v>
      </c>
      <c r="S70" s="0" t="n">
        <f aca="false">AVERAGE(R66:R70)</f>
        <v>33.802</v>
      </c>
    </row>
    <row r="71" customFormat="false" ht="13" hidden="false" customHeight="false" outlineLevel="0" collapsed="false">
      <c r="B71" s="1" t="n">
        <v>1980</v>
      </c>
      <c r="C71" s="1" t="n">
        <v>1.24</v>
      </c>
      <c r="D71" s="1" t="n">
        <v>1.01</v>
      </c>
      <c r="E71" s="1" t="n">
        <v>0.31</v>
      </c>
      <c r="F71" s="1" t="n">
        <v>0.34</v>
      </c>
      <c r="G71" s="1" t="n">
        <v>2.82</v>
      </c>
      <c r="H71" s="1" t="n">
        <v>0.03</v>
      </c>
      <c r="I71" s="1" t="n">
        <v>1.47</v>
      </c>
      <c r="J71" s="1" t="n">
        <v>14.79</v>
      </c>
      <c r="K71" s="1" t="n">
        <v>6.01</v>
      </c>
      <c r="L71" s="1" t="n">
        <v>1.18</v>
      </c>
      <c r="M71" s="1" t="n">
        <v>3.16</v>
      </c>
      <c r="N71" s="1" t="n">
        <v>0.33</v>
      </c>
      <c r="O71" s="1" t="n">
        <v>32.69</v>
      </c>
      <c r="Q71" s="0" t="n">
        <f aca="false">B71</f>
        <v>1980</v>
      </c>
      <c r="R71" s="0" t="n">
        <f aca="false">O71</f>
        <v>32.69</v>
      </c>
      <c r="S71" s="0" t="n">
        <f aca="false">AVERAGE(R67:R71)</f>
        <v>35.302</v>
      </c>
    </row>
    <row r="72" customFormat="false" ht="13" hidden="false" customHeight="false" outlineLevel="0" collapsed="false">
      <c r="B72" s="1" t="n">
        <v>1981</v>
      </c>
      <c r="C72" s="1" t="n">
        <v>2.55</v>
      </c>
      <c r="D72" s="1" t="n">
        <v>1.91</v>
      </c>
      <c r="E72" s="1" t="n">
        <v>2.37</v>
      </c>
      <c r="F72" s="1" t="n">
        <v>0.98</v>
      </c>
      <c r="G72" s="1" t="n">
        <v>8.64</v>
      </c>
      <c r="H72" s="1" t="n">
        <v>3.02</v>
      </c>
      <c r="I72" s="1" t="n">
        <v>5.98</v>
      </c>
      <c r="J72" s="1" t="n">
        <v>5.79</v>
      </c>
      <c r="K72" s="1" t="n">
        <v>0.49</v>
      </c>
      <c r="L72" s="1" t="n">
        <v>11.02</v>
      </c>
      <c r="M72" s="1" t="n">
        <v>0.12</v>
      </c>
      <c r="N72" s="1" t="n">
        <v>1.15</v>
      </c>
      <c r="O72" s="1" t="n">
        <v>44.02</v>
      </c>
      <c r="Q72" s="0" t="n">
        <f aca="false">B72</f>
        <v>1981</v>
      </c>
      <c r="R72" s="0" t="n">
        <f aca="false">O72</f>
        <v>44.02</v>
      </c>
      <c r="S72" s="0" t="n">
        <f aca="false">AVERAGE(R68:R72)</f>
        <v>36.228</v>
      </c>
    </row>
    <row r="73" customFormat="false" ht="13" hidden="false" customHeight="false" outlineLevel="0" collapsed="false">
      <c r="B73" s="1" t="n">
        <v>1982</v>
      </c>
      <c r="C73" s="1" t="n">
        <v>0.07</v>
      </c>
      <c r="D73" s="1" t="n">
        <v>8.11</v>
      </c>
      <c r="E73" s="1" t="n">
        <v>0.46</v>
      </c>
      <c r="F73" s="1" t="n">
        <v>1.01</v>
      </c>
      <c r="G73" s="1" t="n">
        <v>4.17</v>
      </c>
      <c r="H73" s="1" t="n">
        <v>0.72</v>
      </c>
      <c r="I73" s="1" t="n">
        <v>0.01</v>
      </c>
      <c r="J73" s="1" t="n">
        <v>0.64</v>
      </c>
      <c r="K73" s="1" t="n">
        <v>0.55</v>
      </c>
      <c r="L73" s="1" t="n">
        <v>1.7</v>
      </c>
      <c r="M73" s="1" t="n">
        <v>4.33</v>
      </c>
      <c r="N73" s="1" t="n">
        <v>0.7</v>
      </c>
      <c r="O73" s="1" t="n">
        <v>22.47</v>
      </c>
      <c r="Q73" s="0" t="n">
        <f aca="false">B73</f>
        <v>1982</v>
      </c>
      <c r="R73" s="0" t="n">
        <f aca="false">O73</f>
        <v>22.47</v>
      </c>
      <c r="S73" s="0" t="n">
        <f aca="false">AVERAGE(R69:R73)</f>
        <v>35.472</v>
      </c>
    </row>
    <row r="74" customFormat="false" ht="13" hidden="false" customHeight="false" outlineLevel="0" collapsed="false">
      <c r="B74" s="1" t="n">
        <v>1983</v>
      </c>
      <c r="C74" s="1" t="n">
        <v>0.75</v>
      </c>
      <c r="D74" s="1" t="n">
        <v>3.27</v>
      </c>
      <c r="E74" s="1" t="n">
        <v>3.03</v>
      </c>
      <c r="F74" s="1" t="s">
        <v>25</v>
      </c>
      <c r="G74" s="1" t="n">
        <v>2.77</v>
      </c>
      <c r="H74" s="1" t="n">
        <v>2.5</v>
      </c>
      <c r="I74" s="1" t="n">
        <v>8.78</v>
      </c>
      <c r="J74" s="1" t="n">
        <v>2.67</v>
      </c>
      <c r="K74" s="1" t="n">
        <v>7.04</v>
      </c>
      <c r="L74" s="1" t="n">
        <v>3.99</v>
      </c>
      <c r="M74" s="1" t="n">
        <v>1.53</v>
      </c>
      <c r="N74" s="1" t="n">
        <v>0.58</v>
      </c>
      <c r="O74" s="1" t="n">
        <v>36.91</v>
      </c>
      <c r="Q74" s="0" t="n">
        <f aca="false">B74</f>
        <v>1983</v>
      </c>
      <c r="R74" s="0" t="n">
        <f aca="false">O74</f>
        <v>36.91</v>
      </c>
      <c r="S74" s="0" t="n">
        <f aca="false">AVERAGE(R70:R74)</f>
        <v>35.026</v>
      </c>
    </row>
    <row r="75" customFormat="false" ht="13" hidden="false" customHeight="false" outlineLevel="0" collapsed="false">
      <c r="B75" s="1" t="n">
        <v>1984</v>
      </c>
      <c r="C75" s="1" t="n">
        <v>5.91</v>
      </c>
      <c r="D75" s="1" t="n">
        <v>0.39</v>
      </c>
      <c r="E75" s="1" t="n">
        <v>0.19</v>
      </c>
      <c r="F75" s="1" t="s">
        <v>25</v>
      </c>
      <c r="G75" s="1" t="n">
        <v>2.22</v>
      </c>
      <c r="H75" s="1" t="n">
        <v>0.23</v>
      </c>
      <c r="I75" s="1" t="n">
        <v>0.25</v>
      </c>
      <c r="J75" s="1" t="n">
        <v>0.9</v>
      </c>
      <c r="K75" s="1" t="n">
        <v>3.03</v>
      </c>
      <c r="L75" s="1" t="n">
        <v>6.49</v>
      </c>
      <c r="M75" s="1" t="n">
        <v>1.71</v>
      </c>
      <c r="N75" s="1" t="n">
        <v>0.92</v>
      </c>
      <c r="O75" s="1" t="n">
        <v>22.24</v>
      </c>
      <c r="Q75" s="0" t="n">
        <f aca="false">B75</f>
        <v>1984</v>
      </c>
      <c r="R75" s="0" t="n">
        <f aca="false">O75</f>
        <v>22.24</v>
      </c>
      <c r="S75" s="0" t="n">
        <f aca="false">AVERAGE(R71:R75)</f>
        <v>31.666</v>
      </c>
    </row>
    <row r="76" customFormat="false" ht="13" hidden="false" customHeight="false" outlineLevel="0" collapsed="false">
      <c r="B76" s="1" t="n">
        <v>1985</v>
      </c>
      <c r="C76" s="1" t="n">
        <v>2.68</v>
      </c>
      <c r="D76" s="1" t="n">
        <v>2.86</v>
      </c>
      <c r="E76" s="1" t="n">
        <v>1.82</v>
      </c>
      <c r="F76" s="1" t="n">
        <v>3.54</v>
      </c>
      <c r="G76" s="1" t="n">
        <v>2.87</v>
      </c>
      <c r="H76" s="1" t="n">
        <v>3.99</v>
      </c>
      <c r="I76" s="1" t="n">
        <v>1.04</v>
      </c>
      <c r="J76" s="1" t="n">
        <v>2.88</v>
      </c>
      <c r="K76" s="1" t="n">
        <v>8.39</v>
      </c>
      <c r="L76" s="1" t="n">
        <v>3.4</v>
      </c>
      <c r="M76" s="1" t="n">
        <v>1.62</v>
      </c>
      <c r="N76" s="1" t="n">
        <v>1.61</v>
      </c>
      <c r="O76" s="1" t="n">
        <v>36.7</v>
      </c>
      <c r="Q76" s="0" t="n">
        <f aca="false">B76</f>
        <v>1985</v>
      </c>
      <c r="R76" s="0" t="n">
        <f aca="false">O76</f>
        <v>36.7</v>
      </c>
      <c r="S76" s="0" t="n">
        <f aca="false">AVERAGE(R72:R76)</f>
        <v>32.468</v>
      </c>
    </row>
    <row r="77" customFormat="false" ht="13" hidden="false" customHeight="false" outlineLevel="0" collapsed="false">
      <c r="B77" s="1" t="n">
        <v>1986</v>
      </c>
      <c r="C77" s="1" t="n">
        <v>1.7</v>
      </c>
      <c r="D77" s="1" t="n">
        <v>1.07</v>
      </c>
      <c r="E77" s="1" t="n">
        <v>0.14</v>
      </c>
      <c r="F77" s="1" t="n">
        <v>0.66</v>
      </c>
      <c r="G77" s="1" t="n">
        <v>5.13</v>
      </c>
      <c r="H77" s="1" t="n">
        <v>3.1</v>
      </c>
      <c r="I77" s="1" t="n">
        <v>0.25</v>
      </c>
      <c r="J77" s="1" t="n">
        <v>4.94</v>
      </c>
      <c r="K77" s="1" t="n">
        <v>1.86</v>
      </c>
      <c r="L77" s="1" t="n">
        <v>5.02</v>
      </c>
      <c r="M77" s="1" t="n">
        <v>3.74</v>
      </c>
      <c r="N77" s="1" t="n">
        <v>4.54</v>
      </c>
      <c r="O77" s="1" t="n">
        <v>32.15</v>
      </c>
      <c r="Q77" s="0" t="n">
        <f aca="false">B77</f>
        <v>1986</v>
      </c>
      <c r="R77" s="0" t="n">
        <f aca="false">O77</f>
        <v>32.15</v>
      </c>
      <c r="S77" s="0" t="n">
        <f aca="false">AVERAGE(R73:R77)</f>
        <v>30.094</v>
      </c>
    </row>
    <row r="78" customFormat="false" ht="13" hidden="false" customHeight="false" outlineLevel="0" collapsed="false">
      <c r="B78" s="1" t="n">
        <v>1987</v>
      </c>
      <c r="C78" s="1" t="n">
        <v>2.22</v>
      </c>
      <c r="D78" s="1" t="n">
        <v>6.01</v>
      </c>
      <c r="E78" s="1" t="n">
        <v>0.42</v>
      </c>
      <c r="F78" s="1" t="n">
        <v>1.13</v>
      </c>
      <c r="G78" s="1" t="n">
        <v>4.15</v>
      </c>
      <c r="H78" s="1" t="n">
        <v>4.92</v>
      </c>
      <c r="I78" s="1" t="n">
        <v>3.17</v>
      </c>
      <c r="J78" s="1" t="n">
        <v>3.49</v>
      </c>
      <c r="K78" s="1" t="n">
        <v>0.99</v>
      </c>
      <c r="L78" s="1" t="n">
        <v>1.44</v>
      </c>
      <c r="M78" s="1" t="n">
        <v>1.79</v>
      </c>
      <c r="N78" s="1" t="n">
        <v>0.93</v>
      </c>
      <c r="O78" s="1" t="n">
        <v>30.66</v>
      </c>
      <c r="Q78" s="0" t="n">
        <f aca="false">B78</f>
        <v>1987</v>
      </c>
      <c r="R78" s="0" t="n">
        <f aca="false">O78</f>
        <v>30.66</v>
      </c>
      <c r="S78" s="0" t="n">
        <f aca="false">AVERAGE(R74:R78)</f>
        <v>31.732</v>
      </c>
    </row>
    <row r="79" customFormat="false" ht="13" hidden="false" customHeight="false" outlineLevel="0" collapsed="false">
      <c r="B79" s="1" t="n">
        <v>1988</v>
      </c>
      <c r="C79" s="1" t="n">
        <v>0.85</v>
      </c>
      <c r="D79" s="1" t="n">
        <v>1.13</v>
      </c>
      <c r="E79" s="1" t="n">
        <v>0.91</v>
      </c>
      <c r="F79" s="1" t="n">
        <v>0.52</v>
      </c>
      <c r="G79" s="1" t="n">
        <v>0.94</v>
      </c>
      <c r="H79" s="1" t="n">
        <v>1.64</v>
      </c>
      <c r="I79" s="1" t="n">
        <v>1.79</v>
      </c>
      <c r="J79" s="1" t="n">
        <v>1.52</v>
      </c>
      <c r="K79" s="1" t="n">
        <v>6.27</v>
      </c>
      <c r="L79" s="1" t="n">
        <v>2.6</v>
      </c>
      <c r="M79" s="1" t="n">
        <v>0.13</v>
      </c>
      <c r="N79" s="1" t="n">
        <v>0.98</v>
      </c>
      <c r="O79" s="1" t="n">
        <v>19.28</v>
      </c>
      <c r="Q79" s="0" t="n">
        <f aca="false">B79</f>
        <v>1988</v>
      </c>
      <c r="R79" s="0" t="n">
        <f aca="false">O79</f>
        <v>19.28</v>
      </c>
      <c r="S79" s="0" t="n">
        <f aca="false">AVERAGE(R75:R79)</f>
        <v>28.206</v>
      </c>
    </row>
    <row r="80" customFormat="false" ht="13" hidden="false" customHeight="false" outlineLevel="0" collapsed="false">
      <c r="B80" s="1" t="n">
        <v>1989</v>
      </c>
      <c r="C80" s="1" t="n">
        <v>1.96</v>
      </c>
      <c r="D80" s="1" t="n">
        <v>0.95</v>
      </c>
      <c r="E80" s="1" t="n">
        <v>0.21</v>
      </c>
      <c r="F80" s="1" t="n">
        <v>3.59</v>
      </c>
      <c r="G80" s="1" t="n">
        <v>0.1</v>
      </c>
      <c r="H80" s="1" t="n">
        <v>3.17</v>
      </c>
      <c r="I80" s="1" t="n">
        <v>1.02</v>
      </c>
      <c r="J80" s="1" t="n">
        <v>2.36</v>
      </c>
      <c r="K80" s="1" t="n">
        <v>2.05</v>
      </c>
      <c r="L80" s="1" t="n">
        <v>0.11</v>
      </c>
      <c r="M80" s="1" t="n">
        <v>1.83</v>
      </c>
      <c r="N80" s="1" t="n">
        <v>1.5</v>
      </c>
      <c r="O80" s="1" t="n">
        <v>18.85</v>
      </c>
      <c r="Q80" s="0" t="n">
        <f aca="false">B80</f>
        <v>1989</v>
      </c>
      <c r="R80" s="0" t="n">
        <f aca="false">O80</f>
        <v>18.85</v>
      </c>
      <c r="S80" s="0" t="n">
        <f aca="false">AVERAGE(R76:R80)</f>
        <v>27.528</v>
      </c>
    </row>
    <row r="81" customFormat="false" ht="13" hidden="false" customHeight="false" outlineLevel="0" collapsed="false">
      <c r="B81" s="1" t="n">
        <v>1990</v>
      </c>
      <c r="C81" s="1" t="n">
        <v>0.41</v>
      </c>
      <c r="D81" s="1" t="n">
        <v>3.96</v>
      </c>
      <c r="E81" s="1" t="n">
        <v>2.97</v>
      </c>
      <c r="F81" s="1" t="n">
        <v>3.4</v>
      </c>
      <c r="G81" s="1" t="n">
        <v>1.26</v>
      </c>
      <c r="H81" s="1" t="n">
        <v>0.89</v>
      </c>
      <c r="I81" s="1" t="n">
        <v>1.74</v>
      </c>
      <c r="J81" s="1" t="n">
        <v>0.69</v>
      </c>
      <c r="K81" s="1" t="n">
        <v>2.66</v>
      </c>
      <c r="L81" s="1" t="n">
        <v>1.35</v>
      </c>
      <c r="M81" s="1" t="n">
        <v>1.34</v>
      </c>
      <c r="N81" s="1" t="n">
        <v>0.43</v>
      </c>
      <c r="O81" s="1" t="n">
        <v>21.1</v>
      </c>
      <c r="Q81" s="0" t="n">
        <f aca="false">B81</f>
        <v>1990</v>
      </c>
      <c r="R81" s="0" t="n">
        <f aca="false">O81</f>
        <v>21.1</v>
      </c>
      <c r="S81" s="0" t="n">
        <f aca="false">AVERAGE(R77:R81)</f>
        <v>24.408</v>
      </c>
    </row>
    <row r="82" customFormat="false" ht="13" hidden="false" customHeight="false" outlineLevel="0" collapsed="false">
      <c r="B82" s="1" t="n">
        <v>1991</v>
      </c>
      <c r="C82" s="1" t="n">
        <v>1.69</v>
      </c>
      <c r="D82" s="1" t="n">
        <v>2.06</v>
      </c>
      <c r="E82" s="1" t="n">
        <v>1.59</v>
      </c>
      <c r="F82" s="1" t="n">
        <v>4</v>
      </c>
      <c r="G82" s="1" t="n">
        <v>6.25</v>
      </c>
      <c r="H82" s="1" t="n">
        <v>6.97</v>
      </c>
      <c r="I82" s="1" t="n">
        <v>0.55</v>
      </c>
      <c r="J82" s="1" t="n">
        <v>4.63</v>
      </c>
      <c r="K82" s="1" t="n">
        <v>8.6</v>
      </c>
      <c r="L82" s="1" t="n">
        <v>1.57</v>
      </c>
      <c r="M82" s="1" t="n">
        <v>0.36</v>
      </c>
      <c r="N82" s="1" t="n">
        <v>9.8</v>
      </c>
      <c r="O82" s="1" t="n">
        <v>48.07</v>
      </c>
      <c r="Q82" s="0" t="n">
        <f aca="false">B82</f>
        <v>1991</v>
      </c>
      <c r="R82" s="0" t="n">
        <f aca="false">O82</f>
        <v>48.07</v>
      </c>
      <c r="S82" s="0" t="n">
        <f aca="false">AVERAGE(R78:R82)</f>
        <v>27.592</v>
      </c>
    </row>
    <row r="83" customFormat="false" ht="13" hidden="false" customHeight="false" outlineLevel="0" collapsed="false">
      <c r="B83" s="1" t="n">
        <v>1992</v>
      </c>
      <c r="C83" s="1" t="n">
        <v>5.11</v>
      </c>
      <c r="D83" s="1" t="n">
        <v>4.48</v>
      </c>
      <c r="E83" s="1" t="n">
        <v>4.09</v>
      </c>
      <c r="F83" s="1" t="n">
        <v>3.73</v>
      </c>
      <c r="G83" s="1" t="n">
        <v>7.41</v>
      </c>
      <c r="H83" s="1" t="n">
        <v>1.53</v>
      </c>
      <c r="I83" s="1" t="n">
        <v>0.92</v>
      </c>
      <c r="J83" s="1" t="n">
        <v>3.44</v>
      </c>
      <c r="K83" s="1" t="n">
        <v>4.26</v>
      </c>
      <c r="L83" s="1" t="n">
        <v>0.7</v>
      </c>
      <c r="M83" s="1" t="n">
        <v>4.77</v>
      </c>
      <c r="N83" s="1" t="n">
        <v>0.98</v>
      </c>
      <c r="O83" s="1" t="n">
        <v>41.42</v>
      </c>
      <c r="Q83" s="0" t="n">
        <f aca="false">B83</f>
        <v>1992</v>
      </c>
      <c r="R83" s="0" t="n">
        <f aca="false">O83</f>
        <v>41.42</v>
      </c>
      <c r="S83" s="0" t="n">
        <f aca="false">AVERAGE(R79:R83)</f>
        <v>29.744</v>
      </c>
    </row>
    <row r="84" customFormat="false" ht="13" hidden="false" customHeight="false" outlineLevel="0" collapsed="false">
      <c r="B84" s="1" t="n">
        <v>1993</v>
      </c>
      <c r="C84" s="1" t="n">
        <v>0.44</v>
      </c>
      <c r="D84" s="1" t="n">
        <v>1.69</v>
      </c>
      <c r="E84" s="1" t="n">
        <v>2.83</v>
      </c>
      <c r="F84" s="1" t="n">
        <v>3.3</v>
      </c>
      <c r="G84" s="1" t="n">
        <v>8.07</v>
      </c>
      <c r="H84" s="1" t="n">
        <v>12.02</v>
      </c>
      <c r="I84" s="1" t="s">
        <v>25</v>
      </c>
      <c r="J84" s="1" t="n">
        <v>0.68</v>
      </c>
      <c r="K84" s="1" t="n">
        <v>1.12</v>
      </c>
      <c r="L84" s="1" t="n">
        <v>1.9</v>
      </c>
      <c r="M84" s="1" t="n">
        <v>0.81</v>
      </c>
      <c r="N84" s="1" t="n">
        <v>4.82</v>
      </c>
      <c r="O84" s="1" t="n">
        <v>37.68</v>
      </c>
      <c r="Q84" s="0" t="n">
        <f aca="false">B84</f>
        <v>1993</v>
      </c>
      <c r="R84" s="0" t="n">
        <f aca="false">O84</f>
        <v>37.68</v>
      </c>
      <c r="S84" s="0" t="n">
        <f aca="false">AVERAGE(R80:R84)</f>
        <v>33.424</v>
      </c>
    </row>
    <row r="85" customFormat="false" ht="13" hidden="false" customHeight="false" outlineLevel="0" collapsed="false">
      <c r="B85" s="1" t="n">
        <v>1994</v>
      </c>
      <c r="C85" s="1" t="n">
        <v>0.99</v>
      </c>
      <c r="D85" s="1" t="n">
        <v>1.03</v>
      </c>
      <c r="E85" s="1" t="n">
        <v>3.49</v>
      </c>
      <c r="F85" s="1" t="n">
        <v>4.15</v>
      </c>
      <c r="G85" s="1" t="n">
        <v>2.01</v>
      </c>
      <c r="H85" s="1" t="n">
        <v>3.42</v>
      </c>
      <c r="I85" s="1" t="n">
        <v>0.48</v>
      </c>
      <c r="J85" s="1" t="n">
        <v>1.09</v>
      </c>
      <c r="K85" s="1" t="n">
        <v>6.73</v>
      </c>
      <c r="L85" s="1" t="n">
        <v>7.31</v>
      </c>
      <c r="M85" s="1" t="n">
        <v>0.24</v>
      </c>
      <c r="N85" s="1" t="n">
        <v>8.02</v>
      </c>
      <c r="O85" s="1" t="n">
        <v>38.96</v>
      </c>
      <c r="Q85" s="0" t="n">
        <f aca="false">B85</f>
        <v>1994</v>
      </c>
      <c r="R85" s="0" t="n">
        <f aca="false">O85</f>
        <v>38.96</v>
      </c>
      <c r="S85" s="0" t="n">
        <f aca="false">AVERAGE(R81:R85)</f>
        <v>37.446</v>
      </c>
    </row>
    <row r="86" customFormat="false" ht="13" hidden="false" customHeight="false" outlineLevel="0" collapsed="false">
      <c r="B86" s="1" t="n">
        <v>1995</v>
      </c>
      <c r="C86" s="1" t="n">
        <v>0.81</v>
      </c>
      <c r="D86" s="1" t="n">
        <v>2.12</v>
      </c>
      <c r="E86" s="1" t="n">
        <v>4.89</v>
      </c>
      <c r="F86" s="1" t="n">
        <v>0.35</v>
      </c>
      <c r="G86" s="1" t="n">
        <v>2.7</v>
      </c>
      <c r="H86" s="1" t="n">
        <v>2.99</v>
      </c>
      <c r="I86" s="1" t="n">
        <v>0.21</v>
      </c>
      <c r="J86" s="1" t="n">
        <v>5.11</v>
      </c>
      <c r="K86" s="1" t="n">
        <v>4</v>
      </c>
      <c r="L86" s="1" t="n">
        <v>9.61</v>
      </c>
      <c r="M86" s="1" t="n">
        <v>3.53</v>
      </c>
      <c r="N86" s="1" t="n">
        <v>0.61</v>
      </c>
      <c r="O86" s="1" t="n">
        <v>36.93</v>
      </c>
      <c r="Q86" s="0" t="n">
        <f aca="false">B86</f>
        <v>1995</v>
      </c>
      <c r="R86" s="0" t="n">
        <f aca="false">O86</f>
        <v>36.93</v>
      </c>
      <c r="S86" s="0" t="n">
        <f aca="false">AVERAGE(R82:R86)</f>
        <v>40.612</v>
      </c>
    </row>
    <row r="87" customFormat="false" ht="13" hidden="false" customHeight="false" outlineLevel="0" collapsed="false">
      <c r="B87" s="1" t="n">
        <v>1996</v>
      </c>
      <c r="C87" s="1" t="n">
        <v>0.01</v>
      </c>
      <c r="D87" s="1" t="n">
        <v>0.02</v>
      </c>
      <c r="E87" s="1" t="n">
        <v>0.05</v>
      </c>
      <c r="F87" s="1" t="n">
        <v>1.56</v>
      </c>
      <c r="G87" s="1" t="n">
        <v>1.14</v>
      </c>
      <c r="H87" s="1" t="n">
        <v>2.14</v>
      </c>
      <c r="I87" s="1" t="n">
        <v>0.35</v>
      </c>
      <c r="J87" s="1" t="n">
        <v>8.57</v>
      </c>
      <c r="K87" s="1" t="n">
        <v>2.21</v>
      </c>
      <c r="L87" s="1" t="n">
        <v>0.86</v>
      </c>
      <c r="M87" s="1" t="n">
        <v>0.99</v>
      </c>
      <c r="N87" s="1" t="n">
        <v>0.73</v>
      </c>
      <c r="O87" s="1" t="n">
        <v>18.63</v>
      </c>
      <c r="Q87" s="0" t="n">
        <f aca="false">B87</f>
        <v>1996</v>
      </c>
      <c r="R87" s="0" t="n">
        <f aca="false">O87</f>
        <v>18.63</v>
      </c>
      <c r="S87" s="0" t="n">
        <f aca="false">AVERAGE(R83:R87)</f>
        <v>34.724</v>
      </c>
    </row>
    <row r="88" customFormat="false" ht="13" hidden="false" customHeight="false" outlineLevel="0" collapsed="false">
      <c r="B88" s="1" t="n">
        <v>1997</v>
      </c>
      <c r="C88" s="1" t="n">
        <v>0.66</v>
      </c>
      <c r="D88" s="1" t="n">
        <v>0.69</v>
      </c>
      <c r="E88" s="1" t="n">
        <v>4.78</v>
      </c>
      <c r="F88" s="1" t="n">
        <v>5.94</v>
      </c>
      <c r="G88" s="1" t="n">
        <v>3.78</v>
      </c>
      <c r="H88" s="1" t="n">
        <v>2.25</v>
      </c>
      <c r="I88" s="1" t="n">
        <v>0.16</v>
      </c>
      <c r="J88" s="1" t="n">
        <v>1.23</v>
      </c>
      <c r="K88" s="1" t="n">
        <v>2.56</v>
      </c>
      <c r="L88" s="1" t="n">
        <v>12.03</v>
      </c>
      <c r="M88" s="1" t="n">
        <v>1.88</v>
      </c>
      <c r="N88" s="1" t="n">
        <v>0.2</v>
      </c>
      <c r="O88" s="1" t="n">
        <v>36.16</v>
      </c>
      <c r="Q88" s="0" t="n">
        <f aca="false">B88</f>
        <v>1997</v>
      </c>
      <c r="R88" s="0" t="n">
        <f aca="false">O88</f>
        <v>36.16</v>
      </c>
      <c r="S88" s="0" t="n">
        <f aca="false">AVERAGE(R84:R88)</f>
        <v>33.672</v>
      </c>
    </row>
    <row r="89" customFormat="false" ht="13" hidden="false" customHeight="false" outlineLevel="0" collapsed="false">
      <c r="B89" s="1" t="n">
        <v>1998</v>
      </c>
      <c r="C89" s="1" t="n">
        <v>1</v>
      </c>
      <c r="D89" s="1" t="n">
        <v>2.72</v>
      </c>
      <c r="E89" s="1" t="n">
        <v>2.47</v>
      </c>
      <c r="F89" s="1" t="n">
        <v>0.05</v>
      </c>
      <c r="G89" s="1" t="n">
        <v>0</v>
      </c>
      <c r="H89" s="1" t="n">
        <v>0.26</v>
      </c>
      <c r="I89" s="1" t="n">
        <v>0.33</v>
      </c>
      <c r="J89" s="1" t="n">
        <v>4.06</v>
      </c>
      <c r="K89" s="1" t="n">
        <v>8.47</v>
      </c>
      <c r="L89" s="1" t="n">
        <v>7.89</v>
      </c>
      <c r="M89" s="1" t="n">
        <v>2.64</v>
      </c>
      <c r="N89" s="1" t="n">
        <v>0.72</v>
      </c>
      <c r="O89" s="1" t="n">
        <v>30.61</v>
      </c>
      <c r="Q89" s="0" t="n">
        <f aca="false">B89</f>
        <v>1998</v>
      </c>
      <c r="R89" s="0" t="n">
        <f aca="false">O89</f>
        <v>30.61</v>
      </c>
      <c r="S89" s="0" t="n">
        <f aca="false">AVERAGE(R85:R89)</f>
        <v>32.258</v>
      </c>
    </row>
    <row r="90" customFormat="false" ht="13" hidden="false" customHeight="false" outlineLevel="0" collapsed="false">
      <c r="B90" s="1" t="n">
        <v>1999</v>
      </c>
      <c r="C90" s="1" t="n">
        <v>0.45</v>
      </c>
      <c r="D90" s="1" t="n">
        <v>0.33</v>
      </c>
      <c r="E90" s="1" t="n">
        <v>2.2</v>
      </c>
      <c r="F90" s="1" t="n">
        <v>0.88</v>
      </c>
      <c r="G90" s="1" t="n">
        <v>2.23</v>
      </c>
      <c r="H90" s="1" t="n">
        <v>5.98</v>
      </c>
      <c r="I90" s="1" t="n">
        <v>3.07</v>
      </c>
      <c r="J90" s="1" t="n">
        <v>7.59</v>
      </c>
      <c r="K90" s="1" t="n">
        <v>3.88</v>
      </c>
      <c r="L90" s="1" t="n">
        <v>1.8</v>
      </c>
      <c r="M90" s="1" t="n">
        <v>0.61</v>
      </c>
      <c r="N90" s="1" t="n">
        <v>0.25</v>
      </c>
      <c r="O90" s="1" t="n">
        <v>29.27</v>
      </c>
      <c r="Q90" s="0" t="n">
        <f aca="false">B90</f>
        <v>1999</v>
      </c>
      <c r="R90" s="0" t="n">
        <f aca="false">O90</f>
        <v>29.27</v>
      </c>
      <c r="S90" s="0" t="n">
        <f aca="false">AVERAGE(R86:R90)</f>
        <v>30.32</v>
      </c>
    </row>
    <row r="91" customFormat="false" ht="13" hidden="false" customHeight="false" outlineLevel="0" collapsed="false">
      <c r="B91" s="1" t="n">
        <v>2000</v>
      </c>
      <c r="C91" s="1" t="n">
        <v>0.51</v>
      </c>
      <c r="D91" s="1" t="n">
        <v>0.61</v>
      </c>
      <c r="E91" s="1" t="n">
        <v>3.68</v>
      </c>
      <c r="F91" s="1" t="n">
        <v>1.02</v>
      </c>
      <c r="G91" s="1" t="n">
        <v>4.8</v>
      </c>
      <c r="H91" s="1" t="n">
        <v>2.61</v>
      </c>
      <c r="I91" s="1" t="n">
        <v>0.01</v>
      </c>
      <c r="J91" s="1" t="n">
        <v>0.96</v>
      </c>
      <c r="K91" s="1" t="n">
        <v>2.03</v>
      </c>
      <c r="L91" s="1" t="n">
        <v>1.9</v>
      </c>
      <c r="M91" s="1" t="n">
        <v>2.27</v>
      </c>
      <c r="N91" s="1" t="n">
        <v>1.68</v>
      </c>
      <c r="O91" s="1" t="n">
        <v>22.08</v>
      </c>
      <c r="Q91" s="0" t="n">
        <f aca="false">B91</f>
        <v>2000</v>
      </c>
      <c r="R91" s="0" t="n">
        <f aca="false">O91</f>
        <v>22.08</v>
      </c>
      <c r="S91" s="0" t="n">
        <f aca="false">AVERAGE(R87:R91)</f>
        <v>27.35</v>
      </c>
    </row>
    <row r="92" customFormat="false" ht="13" hidden="false" customHeight="false" outlineLevel="0" collapsed="false">
      <c r="B92" s="1" t="n">
        <v>2001</v>
      </c>
      <c r="C92" s="1" t="n">
        <v>1.74</v>
      </c>
      <c r="D92" s="1" t="n">
        <v>0.72</v>
      </c>
      <c r="E92" s="1" t="n">
        <v>2.41</v>
      </c>
      <c r="F92" s="1" t="n">
        <v>0.12</v>
      </c>
      <c r="G92" s="1" t="n">
        <v>1.55</v>
      </c>
      <c r="H92" s="1" t="n">
        <v>4.88</v>
      </c>
      <c r="I92" s="1" t="n">
        <v>1.82</v>
      </c>
      <c r="J92" s="1" t="n">
        <v>7.83</v>
      </c>
      <c r="K92" s="1" t="n">
        <v>6.78</v>
      </c>
      <c r="L92" s="1" t="n">
        <v>2.47</v>
      </c>
      <c r="M92" s="1" t="n">
        <v>7.44</v>
      </c>
      <c r="N92" s="1" t="n">
        <v>1.66</v>
      </c>
      <c r="O92" s="1" t="n">
        <v>39.42</v>
      </c>
      <c r="Q92" s="0" t="n">
        <f aca="false">B92</f>
        <v>2001</v>
      </c>
      <c r="R92" s="0" t="n">
        <f aca="false">O92</f>
        <v>39.42</v>
      </c>
      <c r="S92" s="0" t="n">
        <f aca="false">AVERAGE(R88:R92)</f>
        <v>31.508</v>
      </c>
    </row>
    <row r="93" customFormat="false" ht="13" hidden="false" customHeight="false" outlineLevel="0" collapsed="false">
      <c r="B93" s="1" t="n">
        <v>2002</v>
      </c>
      <c r="C93" s="1" t="n">
        <v>0.3</v>
      </c>
      <c r="D93" s="1" t="n">
        <v>0.28</v>
      </c>
      <c r="E93" s="1" t="n">
        <v>0.08</v>
      </c>
      <c r="F93" s="1" t="n">
        <v>0.14</v>
      </c>
      <c r="G93" s="1" t="n">
        <v>3.11</v>
      </c>
      <c r="H93" s="1" t="n">
        <v>1.58</v>
      </c>
      <c r="I93" s="1" t="n">
        <v>3.51</v>
      </c>
      <c r="J93" s="1" t="n">
        <v>1.12</v>
      </c>
      <c r="K93" s="1" t="n">
        <v>6.37</v>
      </c>
      <c r="L93" s="1" t="n">
        <v>9.5</v>
      </c>
      <c r="M93" s="1" t="n">
        <v>2.21</v>
      </c>
      <c r="N93" s="1" t="n">
        <v>3.19</v>
      </c>
      <c r="O93" s="1" t="n">
        <v>31.39</v>
      </c>
      <c r="Q93" s="0" t="n">
        <f aca="false">B93</f>
        <v>2002</v>
      </c>
      <c r="R93" s="0" t="n">
        <f aca="false">O93</f>
        <v>31.39</v>
      </c>
      <c r="S93" s="0" t="n">
        <f aca="false">AVERAGE(R89:R93)</f>
        <v>30.554</v>
      </c>
    </row>
    <row r="94" customFormat="false" ht="13" hidden="false" customHeight="false" outlineLevel="0" collapsed="false">
      <c r="B94" s="1" t="n">
        <v>2003</v>
      </c>
      <c r="C94" s="1" t="n">
        <v>1.02</v>
      </c>
      <c r="D94" s="1" t="n">
        <v>1.34</v>
      </c>
      <c r="E94" s="1" t="n">
        <v>1.29</v>
      </c>
      <c r="F94" s="1" t="n">
        <v>0.12</v>
      </c>
      <c r="G94" s="1" t="n">
        <v>0.01</v>
      </c>
      <c r="H94" s="1" t="n">
        <v>3.25</v>
      </c>
      <c r="I94" s="1" t="n">
        <v>4.28</v>
      </c>
      <c r="J94" s="1" t="n">
        <v>1.65</v>
      </c>
      <c r="K94" s="1" t="n">
        <v>10.73</v>
      </c>
      <c r="L94" s="1" t="n">
        <v>3.58</v>
      </c>
      <c r="M94" s="1" t="n">
        <v>0.86</v>
      </c>
      <c r="N94" s="1" t="n">
        <v>0.57</v>
      </c>
      <c r="O94" s="1" t="n">
        <v>28.7</v>
      </c>
      <c r="Q94" s="0" t="n">
        <f aca="false">B94</f>
        <v>2003</v>
      </c>
      <c r="R94" s="0" t="n">
        <f aca="false">O94</f>
        <v>28.7</v>
      </c>
      <c r="S94" s="0" t="n">
        <f aca="false">AVERAGE(R90:R94)</f>
        <v>30.172</v>
      </c>
    </row>
    <row r="95" customFormat="false" ht="13" hidden="false" customHeight="false" outlineLevel="0" collapsed="false">
      <c r="B95" s="1" t="n">
        <v>2004</v>
      </c>
      <c r="C95" s="1" t="n">
        <v>2</v>
      </c>
      <c r="D95" s="1" t="n">
        <v>2.14</v>
      </c>
      <c r="E95" s="1" t="n">
        <v>1.08</v>
      </c>
      <c r="F95" s="1" t="n">
        <v>9.21</v>
      </c>
      <c r="G95" s="1" t="n">
        <v>5.36</v>
      </c>
      <c r="H95" s="1" t="n">
        <v>2.44</v>
      </c>
      <c r="I95" s="1" t="n">
        <v>1.27</v>
      </c>
      <c r="J95" s="1" t="n">
        <v>0.18</v>
      </c>
      <c r="K95" s="1" t="n">
        <v>8.73</v>
      </c>
      <c r="L95" s="1" t="n">
        <v>0.72</v>
      </c>
      <c r="M95" s="1" t="n">
        <v>1.25</v>
      </c>
      <c r="N95" s="1" t="n">
        <v>0.48</v>
      </c>
      <c r="O95" s="1" t="n">
        <v>34.86</v>
      </c>
      <c r="Q95" s="0" t="n">
        <f aca="false">B95</f>
        <v>2004</v>
      </c>
      <c r="R95" s="0" t="n">
        <f aca="false">O95</f>
        <v>34.86</v>
      </c>
      <c r="S95" s="0" t="n">
        <f aca="false">AVERAGE(R91:R95)</f>
        <v>31.29</v>
      </c>
    </row>
    <row r="96" customFormat="false" ht="13" hidden="false" customHeight="false" outlineLevel="0" collapsed="false">
      <c r="B96" s="1" t="n">
        <v>2005</v>
      </c>
      <c r="C96" s="1" t="n">
        <v>0.74</v>
      </c>
      <c r="D96" s="1" t="n">
        <v>3.02</v>
      </c>
      <c r="E96" s="1" t="n">
        <v>2.46</v>
      </c>
      <c r="F96" s="1" t="n">
        <v>0.21</v>
      </c>
      <c r="G96" s="1" t="n">
        <v>1.9</v>
      </c>
      <c r="H96" s="1" t="n">
        <v>1.94</v>
      </c>
      <c r="I96" s="1" t="n">
        <v>1.83</v>
      </c>
      <c r="J96" s="1" t="n">
        <v>0.25</v>
      </c>
      <c r="K96" s="1" t="n">
        <v>4.43</v>
      </c>
      <c r="L96" s="1" t="n">
        <v>3.15</v>
      </c>
      <c r="M96" s="1" t="n">
        <v>5.02</v>
      </c>
      <c r="N96" s="1" t="n">
        <v>0.36</v>
      </c>
      <c r="O96" s="1" t="n">
        <v>25.31</v>
      </c>
      <c r="Q96" s="0" t="n">
        <f aca="false">B96</f>
        <v>2005</v>
      </c>
      <c r="R96" s="0" t="n">
        <f aca="false">O96</f>
        <v>25.31</v>
      </c>
      <c r="S96" s="0" t="n">
        <f aca="false">AVERAGE(R92:R96)</f>
        <v>31.936</v>
      </c>
    </row>
    <row r="97" customFormat="false" ht="13" hidden="false" customHeight="false" outlineLevel="0" collapsed="false">
      <c r="B97" s="1" t="n">
        <v>2006</v>
      </c>
      <c r="C97" s="1" t="n">
        <v>0.26</v>
      </c>
      <c r="D97" s="1" t="n">
        <v>0.05</v>
      </c>
      <c r="E97" s="1" t="n">
        <v>0.33</v>
      </c>
      <c r="F97" s="1" t="n">
        <v>0.25</v>
      </c>
      <c r="G97" s="1" t="n">
        <v>4.43</v>
      </c>
      <c r="H97" s="1" t="n">
        <v>11.19</v>
      </c>
      <c r="I97" s="1" t="n">
        <v>5.26</v>
      </c>
      <c r="J97" s="1" t="n">
        <v>0.61</v>
      </c>
      <c r="K97" s="1" t="n">
        <v>7.11</v>
      </c>
      <c r="L97" s="1" t="n">
        <v>2.25</v>
      </c>
      <c r="M97" s="1" t="n">
        <v>0.08</v>
      </c>
      <c r="N97" s="1" t="n">
        <v>2.11</v>
      </c>
      <c r="O97" s="1" t="n">
        <v>33.93</v>
      </c>
      <c r="Q97" s="0" t="n">
        <f aca="false">B97</f>
        <v>2006</v>
      </c>
      <c r="R97" s="0" t="n">
        <f aca="false">O97</f>
        <v>33.93</v>
      </c>
      <c r="S97" s="0" t="n">
        <f aca="false">AVERAGE(R93:R97)</f>
        <v>30.838</v>
      </c>
    </row>
    <row r="98" customFormat="false" ht="13" hidden="false" customHeight="false" outlineLevel="0" collapsed="false">
      <c r="B98" s="1" t="n">
        <v>2007</v>
      </c>
      <c r="C98" s="1" t="n">
        <v>4.78</v>
      </c>
      <c r="D98" s="1" t="n">
        <v>0.08</v>
      </c>
      <c r="E98" s="1" t="n">
        <v>2.74</v>
      </c>
      <c r="F98" s="1" t="n">
        <v>0.93</v>
      </c>
      <c r="G98" s="1" t="n">
        <v>2.23</v>
      </c>
      <c r="H98" s="1" t="n">
        <v>2.47</v>
      </c>
      <c r="I98" s="1" t="n">
        <v>18.13</v>
      </c>
      <c r="J98" s="1" t="n">
        <v>5.25</v>
      </c>
      <c r="K98" s="1" t="n">
        <v>3.79</v>
      </c>
      <c r="L98" s="1" t="n">
        <v>0.38</v>
      </c>
      <c r="M98" s="1" t="n">
        <v>0.59</v>
      </c>
      <c r="N98" s="1" t="n">
        <v>0.14</v>
      </c>
      <c r="O98" s="1" t="n">
        <v>41.51</v>
      </c>
      <c r="Q98" s="0" t="n">
        <f aca="false">B98</f>
        <v>2007</v>
      </c>
      <c r="R98" s="0" t="n">
        <f aca="false">O98</f>
        <v>41.51</v>
      </c>
      <c r="S98" s="0" t="n">
        <f aca="false">AVERAGE(R94:R98)</f>
        <v>32.862</v>
      </c>
    </row>
    <row r="99" customFormat="false" ht="13" hidden="false" customHeight="false" outlineLevel="0" collapsed="false">
      <c r="B99" s="1" t="n">
        <v>2008</v>
      </c>
      <c r="C99" s="1" t="n">
        <v>1.77</v>
      </c>
      <c r="D99" s="1" t="n">
        <v>0.16</v>
      </c>
      <c r="E99" s="1" t="n">
        <v>1.58</v>
      </c>
      <c r="F99" s="1" t="n">
        <v>2.36</v>
      </c>
      <c r="G99" s="1" t="n">
        <v>1.26</v>
      </c>
      <c r="H99" s="1" t="n">
        <v>0.7</v>
      </c>
      <c r="I99" s="1" t="n">
        <v>9.43</v>
      </c>
      <c r="J99" s="1" t="n">
        <v>6.02</v>
      </c>
      <c r="K99" s="1" t="n">
        <v>1.94</v>
      </c>
      <c r="L99" s="1" t="n">
        <v>1.88</v>
      </c>
      <c r="M99" s="1" t="n">
        <v>0.46</v>
      </c>
      <c r="N99" s="1" t="n">
        <v>0.43</v>
      </c>
      <c r="O99" s="1" t="n">
        <v>27.99</v>
      </c>
      <c r="Q99" s="0" t="n">
        <f aca="false">B99</f>
        <v>2008</v>
      </c>
      <c r="R99" s="0" t="n">
        <f aca="false">O99</f>
        <v>27.99</v>
      </c>
      <c r="S99" s="0" t="n">
        <f aca="false">AVERAGE(R95:R99)</f>
        <v>32.72</v>
      </c>
    </row>
    <row r="100" customFormat="false" ht="13" hidden="false" customHeight="false" outlineLevel="0" collapsed="false">
      <c r="B100" s="1" t="n">
        <v>2009</v>
      </c>
      <c r="C100" s="1" t="n">
        <v>0.07</v>
      </c>
      <c r="D100" s="1" t="n">
        <v>0.1</v>
      </c>
      <c r="E100" s="1" t="n">
        <v>0.99</v>
      </c>
      <c r="F100" s="1" t="n">
        <v>0.1</v>
      </c>
      <c r="G100" s="1" t="n">
        <v>1.2</v>
      </c>
      <c r="H100" s="1" t="n">
        <v>1.03</v>
      </c>
      <c r="I100" s="1" t="n">
        <v>0.16</v>
      </c>
      <c r="J100" s="1" t="n">
        <v>0.45</v>
      </c>
      <c r="K100" s="1" t="n">
        <v>6.27</v>
      </c>
      <c r="L100" s="1" t="n">
        <v>2.43</v>
      </c>
      <c r="M100" s="1" t="n">
        <v>3.85</v>
      </c>
      <c r="N100" s="1" t="n">
        <v>3.96</v>
      </c>
      <c r="O100" s="1" t="n">
        <v>20.61</v>
      </c>
      <c r="Q100" s="0" t="n">
        <f aca="false">B100</f>
        <v>2009</v>
      </c>
      <c r="R100" s="0" t="n">
        <f aca="false">O100</f>
        <v>20.61</v>
      </c>
      <c r="S100" s="0" t="n">
        <f aca="false">AVERAGE(R96:R100)</f>
        <v>29.87</v>
      </c>
    </row>
    <row r="101" customFormat="false" ht="13" hidden="false" customHeight="false" outlineLevel="0" collapsed="false">
      <c r="B101" s="1" t="n">
        <v>2010</v>
      </c>
      <c r="C101" s="1" t="n">
        <v>2.76</v>
      </c>
      <c r="D101" s="1" t="n">
        <v>4.42</v>
      </c>
      <c r="E101" s="1" t="n">
        <v>1.15</v>
      </c>
      <c r="F101" s="1" t="n">
        <v>1.91</v>
      </c>
      <c r="G101" s="1" t="n">
        <v>0.31</v>
      </c>
      <c r="H101" s="1" t="n">
        <v>6.97</v>
      </c>
      <c r="I101" s="1" t="n">
        <v>7.84</v>
      </c>
      <c r="J101" s="1" t="n">
        <v>1.07</v>
      </c>
      <c r="K101" s="1" t="n">
        <v>15.86</v>
      </c>
      <c r="L101" s="1" t="n">
        <v>0.01</v>
      </c>
      <c r="M101" s="1" t="n">
        <v>1</v>
      </c>
      <c r="N101" s="1" t="n">
        <v>0.62</v>
      </c>
      <c r="O101" s="1" t="n">
        <v>43.92</v>
      </c>
      <c r="Q101" s="0" t="n">
        <f aca="false">B101</f>
        <v>2010</v>
      </c>
      <c r="R101" s="0" t="n">
        <f aca="false">O101</f>
        <v>43.92</v>
      </c>
      <c r="S101" s="0" t="n">
        <f aca="false">AVERAGE(R97:R101)</f>
        <v>33.592</v>
      </c>
    </row>
    <row r="102" customFormat="false" ht="13" hidden="false" customHeight="false" outlineLevel="0" collapsed="false">
      <c r="B102" s="1" t="n">
        <v>2011</v>
      </c>
      <c r="C102" s="1" t="n">
        <v>4.01</v>
      </c>
      <c r="D102" s="1" t="n">
        <v>0.13</v>
      </c>
      <c r="E102" s="1" t="n">
        <v>0.29</v>
      </c>
      <c r="F102" s="1" t="n">
        <v>0.01</v>
      </c>
      <c r="G102" s="1" t="n">
        <v>1.95</v>
      </c>
      <c r="H102" s="1" t="n">
        <v>1.11</v>
      </c>
      <c r="I102" s="1" t="n">
        <v>0.02</v>
      </c>
      <c r="J102" s="1" t="n">
        <v>0.28</v>
      </c>
      <c r="K102" s="1" t="n">
        <v>0.79</v>
      </c>
      <c r="L102" s="1" t="n">
        <v>1.95</v>
      </c>
      <c r="M102" s="1" t="n">
        <v>0.34</v>
      </c>
      <c r="N102" s="1" t="n">
        <v>1.18</v>
      </c>
      <c r="O102" s="1" t="n">
        <v>12.06</v>
      </c>
      <c r="Q102" s="0" t="n">
        <f aca="false">B102</f>
        <v>2011</v>
      </c>
      <c r="R102" s="0" t="n">
        <f aca="false">O102</f>
        <v>12.06</v>
      </c>
      <c r="S102" s="0" t="n">
        <f aca="false">AVERAGE(R98:R102)</f>
        <v>29.218</v>
      </c>
    </row>
    <row r="103" customFormat="false" ht="13" hidden="false" customHeight="false" outlineLevel="0" collapsed="false">
      <c r="B103" s="1" t="n">
        <v>2012</v>
      </c>
      <c r="C103" s="1" t="n">
        <v>0.45</v>
      </c>
      <c r="D103" s="1" t="n">
        <v>4.09</v>
      </c>
      <c r="E103" s="1" t="n">
        <v>1.35</v>
      </c>
      <c r="F103" s="1" t="n">
        <v>2.58</v>
      </c>
      <c r="G103" s="1" t="n">
        <v>2.95</v>
      </c>
      <c r="H103" s="1" t="n">
        <v>1.54</v>
      </c>
      <c r="I103" s="1" t="n">
        <v>1.34</v>
      </c>
      <c r="J103" s="1" t="n">
        <v>0.12</v>
      </c>
      <c r="K103" s="1" t="n">
        <v>3.59</v>
      </c>
      <c r="L103" s="1" t="n">
        <v>0.19</v>
      </c>
      <c r="M103" s="1" t="n">
        <v>0.59</v>
      </c>
      <c r="N103" s="1" t="n">
        <v>0.03</v>
      </c>
      <c r="O103" s="1" t="n">
        <v>18.82</v>
      </c>
      <c r="Q103" s="0" t="n">
        <f aca="false">B103</f>
        <v>2012</v>
      </c>
      <c r="R103" s="0" t="n">
        <f aca="false">O103</f>
        <v>18.82</v>
      </c>
      <c r="S103" s="0" t="n">
        <f aca="false">AVERAGE(R99:R103)</f>
        <v>24.68</v>
      </c>
    </row>
    <row r="104" customFormat="false" ht="13" hidden="false" customHeight="false" outlineLevel="0" collapsed="false">
      <c r="B104" s="1" t="n">
        <v>2013</v>
      </c>
      <c r="C104" s="1" t="n">
        <v>1.25</v>
      </c>
      <c r="D104" s="1" t="n">
        <v>0.44</v>
      </c>
      <c r="E104" s="1" t="n">
        <v>0.06</v>
      </c>
      <c r="F104" s="1" t="n">
        <v>1.58</v>
      </c>
      <c r="G104" s="1" t="n">
        <v>1.4</v>
      </c>
      <c r="H104" s="1" t="n">
        <v>2.34</v>
      </c>
      <c r="I104" s="1" t="n">
        <v>2.73</v>
      </c>
      <c r="J104" s="1" t="n">
        <v>1.21</v>
      </c>
      <c r="K104" s="1" t="n">
        <v>6.31</v>
      </c>
      <c r="L104" s="1" t="n">
        <v>2.45</v>
      </c>
      <c r="M104" s="1" t="n">
        <v>3.39</v>
      </c>
      <c r="N104" s="1" t="n">
        <v>0.29</v>
      </c>
      <c r="O104" s="1" t="n">
        <v>23.45</v>
      </c>
      <c r="Q104" s="0" t="n">
        <f aca="false">B104</f>
        <v>2013</v>
      </c>
      <c r="R104" s="0" t="n">
        <f aca="false">O104</f>
        <v>23.45</v>
      </c>
      <c r="S104" s="0" t="n">
        <f aca="false">AVERAGE(R100:R104)</f>
        <v>23.772</v>
      </c>
    </row>
    <row r="105" customFormat="false" ht="13" hidden="false" customHeight="false" outlineLevel="0" collapsed="false">
      <c r="B105" s="1" t="n">
        <v>2014</v>
      </c>
      <c r="C105" s="1" t="n">
        <v>0.67</v>
      </c>
      <c r="D105" s="1" t="n">
        <v>0.24</v>
      </c>
      <c r="E105" s="1" t="n">
        <v>1.65</v>
      </c>
      <c r="F105" s="1" t="n">
        <v>0.5</v>
      </c>
      <c r="G105" s="1" t="n">
        <v>4.04</v>
      </c>
      <c r="H105" s="1" t="n">
        <v>1.41</v>
      </c>
      <c r="I105" s="1" t="n">
        <v>0.74</v>
      </c>
      <c r="J105" s="1" t="n">
        <v>4.59</v>
      </c>
      <c r="K105" s="1" t="n">
        <v>6.01</v>
      </c>
      <c r="L105" s="1" t="n">
        <v>5.63</v>
      </c>
      <c r="M105" s="1" t="n">
        <v>2.84</v>
      </c>
      <c r="N105" s="1" t="n">
        <v>1.04</v>
      </c>
      <c r="O105" s="1" t="n">
        <v>29.36</v>
      </c>
      <c r="Q105" s="0" t="n">
        <f aca="false">B105</f>
        <v>2014</v>
      </c>
      <c r="R105" s="0" t="n">
        <f aca="false">O105</f>
        <v>29.36</v>
      </c>
      <c r="S105" s="0" t="n">
        <f aca="false">AVERAGE(R101:R105)</f>
        <v>25.522</v>
      </c>
    </row>
    <row r="106" customFormat="false" ht="13" hidden="false" customHeight="false" outlineLevel="0" collapsed="false">
      <c r="B106" s="1" t="n">
        <v>2015</v>
      </c>
      <c r="C106" s="1" t="n">
        <v>2.04</v>
      </c>
      <c r="D106" s="1" t="n">
        <v>1.41</v>
      </c>
      <c r="E106" s="1" t="n">
        <v>6.13</v>
      </c>
      <c r="F106" s="1" t="n">
        <v>6.36</v>
      </c>
      <c r="G106" s="1" t="n">
        <v>14.32</v>
      </c>
      <c r="H106" s="1" t="n">
        <v>1.63</v>
      </c>
      <c r="I106" s="1" t="n">
        <v>1.19</v>
      </c>
      <c r="J106" s="1" t="n">
        <v>2.93</v>
      </c>
      <c r="K106" s="1" t="n">
        <v>2.46</v>
      </c>
      <c r="L106" s="1" t="n">
        <v>3.24</v>
      </c>
      <c r="M106" s="1" t="n">
        <v>2.42</v>
      </c>
      <c r="N106" s="1" t="n">
        <v>0.89</v>
      </c>
      <c r="O106" s="1" t="n">
        <v>45.02</v>
      </c>
      <c r="Q106" s="0" t="n">
        <f aca="false">B106</f>
        <v>2015</v>
      </c>
      <c r="R106" s="0" t="n">
        <f aca="false">O106</f>
        <v>45.02</v>
      </c>
      <c r="S106" s="0" t="n">
        <f aca="false">AVERAGE(R102:R106)</f>
        <v>25.742</v>
      </c>
    </row>
    <row r="107" customFormat="false" ht="13" hidden="false" customHeight="false" outlineLevel="0" collapsed="false">
      <c r="B107" s="1" t="n">
        <v>2016</v>
      </c>
      <c r="C107" s="1" t="n">
        <v>2.08</v>
      </c>
      <c r="D107" s="1" t="n">
        <v>0.21</v>
      </c>
      <c r="E107" s="1" t="n">
        <v>6.54</v>
      </c>
      <c r="F107" s="1" t="n">
        <v>3.4</v>
      </c>
      <c r="G107" s="1" t="n">
        <v>5.99</v>
      </c>
      <c r="H107" s="1" t="n">
        <v>2.95</v>
      </c>
      <c r="I107" s="1" t="s">
        <v>25</v>
      </c>
      <c r="J107" s="1" t="n">
        <v>4.12</v>
      </c>
      <c r="K107" s="1" t="n">
        <v>3.05</v>
      </c>
      <c r="L107" s="1" t="n">
        <v>0.94</v>
      </c>
      <c r="M107" s="1" t="n">
        <v>1.25</v>
      </c>
      <c r="N107" s="1" t="n">
        <v>2.2</v>
      </c>
      <c r="O107" s="1" t="n">
        <v>32.73</v>
      </c>
      <c r="Q107" s="0" t="n">
        <f aca="false">B107</f>
        <v>2016</v>
      </c>
      <c r="R107" s="0" t="n">
        <f aca="false">O107</f>
        <v>32.73</v>
      </c>
      <c r="S107" s="0" t="n">
        <f aca="false">AVERAGE(R103:R107)</f>
        <v>29.876</v>
      </c>
    </row>
    <row r="108" customFormat="false" ht="13" hidden="false" customHeight="false" outlineLevel="0" collapsed="false">
      <c r="B108" s="1" t="n">
        <v>2017</v>
      </c>
      <c r="C108" s="1" t="n">
        <v>0.27</v>
      </c>
      <c r="D108" s="1" t="n">
        <v>2.57</v>
      </c>
      <c r="E108" s="1" t="n">
        <v>4.99</v>
      </c>
      <c r="F108" s="1" t="n">
        <v>2.22</v>
      </c>
      <c r="G108" s="1" t="n">
        <v>3.22</v>
      </c>
      <c r="H108" s="1" t="n">
        <v>1.93</v>
      </c>
      <c r="I108" s="1" t="n">
        <v>1.27</v>
      </c>
      <c r="J108" s="1" t="n">
        <v>5.89</v>
      </c>
      <c r="K108" s="1" t="n">
        <v>1.46</v>
      </c>
      <c r="L108" s="1" t="n">
        <v>2.47</v>
      </c>
      <c r="M108" s="1" t="n">
        <v>0.23</v>
      </c>
      <c r="N108" s="1" t="n">
        <v>4.38</v>
      </c>
      <c r="O108" s="1" t="n">
        <v>30.9</v>
      </c>
      <c r="Q108" s="0" t="n">
        <f aca="false">B108</f>
        <v>2017</v>
      </c>
      <c r="R108" s="0" t="n">
        <f aca="false">O108</f>
        <v>30.9</v>
      </c>
      <c r="S108" s="0" t="n">
        <f aca="false">AVERAGE(R104:R108)</f>
        <v>32.292</v>
      </c>
    </row>
    <row r="109" customFormat="false" ht="13" hidden="false" customHeight="false" outlineLevel="0" collapsed="false">
      <c r="B109" s="1" t="n">
        <v>2018</v>
      </c>
      <c r="C109" s="1" t="n">
        <v>1.27</v>
      </c>
      <c r="D109" s="1" t="n">
        <v>0.46</v>
      </c>
      <c r="E109" s="1" t="n">
        <v>2.01</v>
      </c>
      <c r="F109" s="1" t="n">
        <v>0.26</v>
      </c>
      <c r="G109" s="1" t="n">
        <v>0.68</v>
      </c>
      <c r="H109" s="1" t="n">
        <v>10.13</v>
      </c>
      <c r="I109" s="1" t="n">
        <v>4.52</v>
      </c>
      <c r="J109" s="1" t="n">
        <v>1.25</v>
      </c>
      <c r="K109" s="1" t="n">
        <v>13.36</v>
      </c>
      <c r="L109" s="1" t="n">
        <v>2.58</v>
      </c>
      <c r="M109" s="1" t="n">
        <v>3.2</v>
      </c>
      <c r="N109" s="1" t="n">
        <v>0.81</v>
      </c>
      <c r="O109" s="1" t="n">
        <v>40.53</v>
      </c>
      <c r="Q109" s="0" t="n">
        <f aca="false">B109</f>
        <v>2018</v>
      </c>
      <c r="R109" s="0" t="n">
        <f aca="false">O109</f>
        <v>40.53</v>
      </c>
      <c r="S109" s="0" t="n">
        <f aca="false">AVERAGE(R105:R109)</f>
        <v>35.708</v>
      </c>
    </row>
    <row r="110" customFormat="false" ht="13" hidden="false" customHeight="false" outlineLevel="0" collapsed="false">
      <c r="B110" s="1" t="n">
        <v>2019</v>
      </c>
      <c r="C110" s="1" t="n">
        <v>1.73</v>
      </c>
      <c r="D110" s="1" t="n">
        <v>0.68</v>
      </c>
      <c r="E110" s="1" t="n">
        <v>1.02</v>
      </c>
      <c r="F110" s="1" t="n">
        <v>3.05</v>
      </c>
      <c r="G110" s="1" t="n">
        <v>1.86</v>
      </c>
      <c r="H110" s="1" t="n">
        <v>2.6</v>
      </c>
      <c r="I110" s="1" t="n">
        <v>0.57</v>
      </c>
      <c r="J110" s="1" t="n">
        <v>0.2</v>
      </c>
      <c r="K110" s="1" t="n">
        <v>4.18</v>
      </c>
      <c r="L110" s="1" t="n">
        <v>1.39</v>
      </c>
      <c r="M110" s="1" t="n">
        <v>4.27</v>
      </c>
      <c r="N110" s="1" t="n">
        <v>4.02</v>
      </c>
      <c r="O110" s="1" t="n">
        <v>25.57</v>
      </c>
      <c r="Q110" s="0" t="n">
        <f aca="false">B110</f>
        <v>2019</v>
      </c>
      <c r="R110" s="0" t="n">
        <f aca="false">O110</f>
        <v>25.57</v>
      </c>
      <c r="S110" s="0" t="n">
        <f aca="false">AVERAGE(R106:R110)</f>
        <v>34.95</v>
      </c>
    </row>
    <row r="111" customFormat="false" ht="13" hidden="false" customHeight="false" outlineLevel="0" collapsed="false">
      <c r="B111" s="1" t="n">
        <v>2020</v>
      </c>
      <c r="C111" s="1" t="n">
        <v>0.8</v>
      </c>
      <c r="D111" s="1" t="n">
        <v>0.34</v>
      </c>
      <c r="E111" s="1" t="n">
        <v>0.26</v>
      </c>
      <c r="F111" s="1" t="n">
        <v>0.95</v>
      </c>
      <c r="G111" s="1" t="n">
        <v>5.28</v>
      </c>
      <c r="H111" s="1" t="n">
        <v>4.52</v>
      </c>
      <c r="I111" s="1" t="n">
        <v>4.01</v>
      </c>
      <c r="J111" s="1" t="n">
        <v>0.2</v>
      </c>
      <c r="K111" s="1" t="n">
        <v>5.5</v>
      </c>
      <c r="L111" s="1" t="n">
        <v>1.02</v>
      </c>
      <c r="M111" s="1" t="n">
        <v>1.33</v>
      </c>
      <c r="N111" s="1" t="n">
        <v>1.71</v>
      </c>
      <c r="O111" s="1" t="n">
        <v>25.92</v>
      </c>
      <c r="Q111" s="0" t="n">
        <f aca="false">B111</f>
        <v>2020</v>
      </c>
      <c r="R111" s="0" t="n">
        <f aca="false">O111</f>
        <v>25.92</v>
      </c>
      <c r="S111" s="0" t="n">
        <f aca="false">AVERAGE(R107:R111)</f>
        <v>31.13</v>
      </c>
    </row>
    <row r="112" customFormat="false" ht="13" hidden="false" customHeight="false" outlineLevel="0" collapsed="false">
      <c r="B112" s="1" t="n">
        <v>2021</v>
      </c>
      <c r="C112" s="1" t="n">
        <v>1.39</v>
      </c>
      <c r="D112" s="1" t="n">
        <v>0.35</v>
      </c>
      <c r="E112" s="1" t="n">
        <v>2.56</v>
      </c>
      <c r="F112" s="1" t="n">
        <v>1.61</v>
      </c>
      <c r="G112" s="1" t="n">
        <v>10.83</v>
      </c>
      <c r="H112" s="1" t="n">
        <v>4.01</v>
      </c>
      <c r="I112" s="1" t="n">
        <v>9.28</v>
      </c>
      <c r="J112" s="1" t="n">
        <v>1.49</v>
      </c>
      <c r="K112" s="1" t="n">
        <v>7.44</v>
      </c>
      <c r="L112" s="1" t="n">
        <v>6.52</v>
      </c>
      <c r="M112" s="1" t="n">
        <v>0.67</v>
      </c>
      <c r="N112" s="1" t="n">
        <v>0.66</v>
      </c>
      <c r="O112" s="1" t="n">
        <v>46.81</v>
      </c>
      <c r="Q112" s="0" t="n">
        <f aca="false">B112</f>
        <v>2021</v>
      </c>
      <c r="R112" s="0" t="n">
        <f aca="false">O112</f>
        <v>46.81</v>
      </c>
      <c r="S112" s="0" t="n">
        <f aca="false">AVERAGE(R108:R112)</f>
        <v>33.946</v>
      </c>
    </row>
    <row r="113" customFormat="false" ht="13" hidden="false" customHeight="false" outlineLevel="0" collapsed="false">
      <c r="B113" s="1" t="n">
        <v>2022</v>
      </c>
      <c r="C113" s="1" t="n">
        <v>2.31</v>
      </c>
      <c r="D113" s="1" t="n">
        <v>0.24</v>
      </c>
      <c r="E113" s="1" t="n">
        <v>0.7</v>
      </c>
      <c r="F113" s="1" t="n">
        <v>0.24</v>
      </c>
      <c r="G113" s="1" t="n">
        <v>2.7</v>
      </c>
      <c r="H113" s="1" t="n">
        <v>0.27</v>
      </c>
      <c r="I113" s="1" t="n">
        <v>0.54</v>
      </c>
      <c r="J113" s="1" t="n">
        <v>11.21</v>
      </c>
      <c r="K113" s="1" t="n">
        <v>1.66</v>
      </c>
      <c r="L113" s="1" t="n">
        <v>0.81</v>
      </c>
      <c r="M113" s="1" t="n">
        <v>4.83</v>
      </c>
      <c r="N113" s="1" t="n">
        <v>0.32</v>
      </c>
      <c r="O113" s="1" t="n">
        <v>25.83</v>
      </c>
      <c r="Q113" s="0" t="n">
        <f aca="false">B113</f>
        <v>2022</v>
      </c>
      <c r="R113" s="0" t="n">
        <f aca="false">O113</f>
        <v>25.83</v>
      </c>
      <c r="S113" s="0" t="n">
        <f aca="false">AVERAGE(R109:R113)</f>
        <v>32.932</v>
      </c>
    </row>
    <row r="114" customFormat="false" ht="13" hidden="false" customHeight="false" outlineLevel="0" collapsed="false">
      <c r="B114" s="1" t="n">
        <v>2023</v>
      </c>
      <c r="C114" s="1" t="n">
        <v>0.72</v>
      </c>
      <c r="D114" s="1" t="n">
        <v>0.19</v>
      </c>
      <c r="E114" s="1" t="n">
        <v>0.72</v>
      </c>
      <c r="F114" s="1" t="n">
        <v>7.49</v>
      </c>
      <c r="G114" s="1" t="n">
        <v>3.33</v>
      </c>
      <c r="H114" s="1" t="n">
        <v>0.8</v>
      </c>
      <c r="I114" s="1" t="n">
        <v>0.39</v>
      </c>
      <c r="J114" s="1" t="n">
        <v>5.04</v>
      </c>
      <c r="K114" s="1" t="n">
        <v>1.01</v>
      </c>
      <c r="L114" s="1" t="n">
        <v>3.47</v>
      </c>
      <c r="M114" s="1" t="n">
        <v>4.1</v>
      </c>
      <c r="N114" s="1" t="n">
        <v>0.46</v>
      </c>
      <c r="O114" s="1" t="n">
        <v>27.72</v>
      </c>
      <c r="Q114" s="0" t="n">
        <f aca="false">B114</f>
        <v>2023</v>
      </c>
      <c r="R114" s="0" t="n">
        <f aca="false">O114</f>
        <v>27.72</v>
      </c>
      <c r="S114" s="0" t="n">
        <f aca="false">AVERAGE(R110:R114)</f>
        <v>30.37</v>
      </c>
    </row>
    <row r="115" customFormat="false" ht="13" hidden="false" customHeight="false" outlineLevel="0" collapsed="false">
      <c r="B115" s="1" t="n">
        <v>2024</v>
      </c>
      <c r="C115" s="1" t="n">
        <v>3.41</v>
      </c>
      <c r="D115" s="1" t="n">
        <v>1.1</v>
      </c>
      <c r="E115" s="1" t="n">
        <v>0.85</v>
      </c>
      <c r="F115" s="1" t="n">
        <v>0.43</v>
      </c>
      <c r="G115" s="1" t="n">
        <v>1.02</v>
      </c>
      <c r="H115" s="1" t="n">
        <v>7.2</v>
      </c>
      <c r="I115" s="1" t="n">
        <v>4.97</v>
      </c>
      <c r="J115" s="1" t="n">
        <v>0.56</v>
      </c>
      <c r="K115" s="1" t="n">
        <v>6.5</v>
      </c>
      <c r="L115" s="1" t="n">
        <v>0.03</v>
      </c>
      <c r="M115" s="1" t="n">
        <v>0.15</v>
      </c>
      <c r="N115" s="1" t="n">
        <v>0.55</v>
      </c>
      <c r="O115" s="1" t="n">
        <v>26.77</v>
      </c>
      <c r="Q115" s="0" t="n">
        <f aca="false">B115</f>
        <v>2024</v>
      </c>
      <c r="R115" s="0" t="n">
        <f aca="false">O115</f>
        <v>26.77</v>
      </c>
      <c r="S115" s="0" t="n">
        <f aca="false">AVERAGE(R111:R115)</f>
        <v>30.61</v>
      </c>
    </row>
    <row r="116" customFormat="false" ht="13" hidden="false" customHeight="false" outlineLevel="0" collapsed="false">
      <c r="B116" s="1" t="n">
        <v>2025</v>
      </c>
      <c r="C116" s="1" t="n">
        <v>1.73</v>
      </c>
      <c r="D116" s="1" t="n">
        <v>0.03</v>
      </c>
      <c r="E116" s="1" t="n">
        <v>2.96</v>
      </c>
      <c r="F116" s="1" t="n">
        <v>0.52</v>
      </c>
      <c r="G116" s="1" t="n">
        <v>1.58</v>
      </c>
      <c r="H116" s="1" t="n">
        <v>4.59</v>
      </c>
      <c r="I116" s="1" t="n">
        <v>1.61</v>
      </c>
      <c r="J116" s="1" t="n">
        <v>0.22</v>
      </c>
      <c r="K116" s="1" t="n">
        <v>2.92</v>
      </c>
      <c r="L116" s="1" t="n">
        <v>0.04</v>
      </c>
      <c r="M116" s="1" t="n">
        <v>3.1</v>
      </c>
      <c r="N116" s="1" t="n">
        <v>1.05</v>
      </c>
      <c r="O116" s="1" t="n">
        <v>20.35</v>
      </c>
      <c r="Q116" s="0" t="n">
        <f aca="false">B116</f>
        <v>2025</v>
      </c>
      <c r="R116" s="0" t="n">
        <f aca="false">O116</f>
        <v>20.35</v>
      </c>
      <c r="S116" s="0" t="n">
        <f aca="false">AVERAGE(R112:R116)</f>
        <v>29.496</v>
      </c>
    </row>
  </sheetData>
  <mergeCells count="2">
    <mergeCell ref="B5:P5"/>
    <mergeCell ref="B63:P6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5:S116"/>
  <sheetViews>
    <sheetView showFormulas="false" showGridLines="true" showRowColHeaders="true" showZeros="true" rightToLeft="false" tabSelected="false" showOutlineSymbols="true" defaultGridColor="true" view="normal" topLeftCell="E4" colorId="64" zoomScale="136" zoomScaleNormal="136" zoomScalePageLayoutView="100" workbookViewId="0">
      <selection pane="topLeft" activeCell="R7" activeCellId="0" sqref="R7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9" min="2" style="0" width="5.19"/>
  </cols>
  <sheetData>
    <row r="5" customFormat="false" ht="24" hidden="false" customHeight="true" outlineLevel="0" collapsed="false">
      <c r="B5" s="1" t="s">
        <v>43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customFormat="false" ht="12.8" hidden="false" customHeight="false" outlineLevel="0" collapsed="false">
      <c r="B6" s="1"/>
    </row>
    <row r="7" customFormat="false" ht="13" hidden="false" customHeight="false" outlineLevel="0" collapsed="false">
      <c r="B7" s="1" t="s">
        <v>8</v>
      </c>
      <c r="C7" s="0" t="s">
        <v>9</v>
      </c>
      <c r="D7" s="0" t="s">
        <v>10</v>
      </c>
      <c r="E7" s="0" t="s">
        <v>11</v>
      </c>
      <c r="F7" s="0" t="s">
        <v>12</v>
      </c>
      <c r="G7" s="0" t="s">
        <v>13</v>
      </c>
      <c r="H7" s="0" t="s">
        <v>14</v>
      </c>
      <c r="I7" s="0" t="s">
        <v>15</v>
      </c>
      <c r="J7" s="0" t="s">
        <v>16</v>
      </c>
      <c r="K7" s="0" t="s">
        <v>17</v>
      </c>
      <c r="L7" s="0" t="s">
        <v>18</v>
      </c>
      <c r="M7" s="0" t="s">
        <v>19</v>
      </c>
      <c r="N7" s="0" t="s">
        <v>20</v>
      </c>
      <c r="O7" s="0" t="s">
        <v>21</v>
      </c>
      <c r="Q7" s="0" t="str">
        <f aca="false">B7</f>
        <v>Year</v>
      </c>
      <c r="R7" s="0" t="str">
        <f aca="false">O7</f>
        <v>Annual</v>
      </c>
      <c r="S7" s="0" t="s">
        <v>22</v>
      </c>
    </row>
    <row r="8" customFormat="false" ht="13" hidden="false" customHeight="false" outlineLevel="0" collapsed="false">
      <c r="B8" s="1" t="n">
        <v>1975</v>
      </c>
      <c r="C8" s="1" t="n">
        <v>61.7</v>
      </c>
      <c r="D8" s="1" t="n">
        <v>64</v>
      </c>
      <c r="E8" s="1" t="n">
        <v>71</v>
      </c>
      <c r="F8" s="1" t="n">
        <v>76.7</v>
      </c>
      <c r="G8" s="1" t="n">
        <v>81.7</v>
      </c>
      <c r="H8" s="1" t="n">
        <v>82.6</v>
      </c>
      <c r="I8" s="1" t="n">
        <v>82.4</v>
      </c>
      <c r="J8" s="1" t="n">
        <v>82.4</v>
      </c>
      <c r="K8" s="1" t="n">
        <v>78.3</v>
      </c>
      <c r="L8" s="1" t="n">
        <v>74.7</v>
      </c>
      <c r="M8" s="1" t="n">
        <v>68.1</v>
      </c>
      <c r="N8" s="1" t="n">
        <v>61.3</v>
      </c>
      <c r="O8" s="1" t="n">
        <v>73.7</v>
      </c>
      <c r="Q8" s="0" t="n">
        <f aca="false">B8</f>
        <v>1975</v>
      </c>
      <c r="R8" s="0" t="n">
        <f aca="false">O8</f>
        <v>73.7</v>
      </c>
    </row>
    <row r="9" customFormat="false" ht="13" hidden="false" customHeight="false" outlineLevel="0" collapsed="false">
      <c r="B9" s="1" t="n">
        <v>1976</v>
      </c>
      <c r="C9" s="1" t="n">
        <v>59.1</v>
      </c>
      <c r="D9" s="1" t="n">
        <v>66.2</v>
      </c>
      <c r="E9" s="1" t="n">
        <v>71</v>
      </c>
      <c r="F9" s="1" t="n">
        <v>74.2</v>
      </c>
      <c r="G9" s="1" t="n">
        <v>75.8</v>
      </c>
      <c r="H9" s="1" t="n">
        <v>81.6</v>
      </c>
      <c r="I9" s="1" t="n">
        <v>81.3</v>
      </c>
      <c r="J9" s="1" t="n">
        <v>82.3</v>
      </c>
      <c r="K9" s="1" t="n">
        <v>81.7</v>
      </c>
      <c r="L9" s="1" t="n">
        <v>70.1</v>
      </c>
      <c r="M9" s="1" t="n">
        <v>60.8</v>
      </c>
      <c r="N9" s="1" t="n">
        <v>57.4</v>
      </c>
      <c r="O9" s="1" t="n">
        <v>71.8</v>
      </c>
      <c r="Q9" s="0" t="n">
        <f aca="false">B9</f>
        <v>1976</v>
      </c>
      <c r="R9" s="0" t="n">
        <f aca="false">O9</f>
        <v>71.8</v>
      </c>
    </row>
    <row r="10" customFormat="false" ht="13" hidden="false" customHeight="false" outlineLevel="0" collapsed="false">
      <c r="B10" s="1" t="n">
        <v>1977</v>
      </c>
      <c r="C10" s="1" t="n">
        <v>54.9</v>
      </c>
      <c r="D10" s="1" t="n">
        <v>61.9</v>
      </c>
      <c r="E10" s="1" t="n">
        <v>69</v>
      </c>
      <c r="F10" s="1" t="n">
        <v>73.7</v>
      </c>
      <c r="G10" s="1" t="n">
        <v>80.2</v>
      </c>
      <c r="H10" s="1" t="n">
        <v>82.6</v>
      </c>
      <c r="I10" s="1" t="n">
        <v>84.6</v>
      </c>
      <c r="J10" s="1" t="n">
        <v>85.9</v>
      </c>
      <c r="K10" s="1" t="n">
        <v>84.3</v>
      </c>
      <c r="L10" s="1" t="n">
        <v>77.1</v>
      </c>
      <c r="M10" s="1" t="n">
        <v>69.8</v>
      </c>
      <c r="N10" s="1" t="n">
        <v>64.4</v>
      </c>
      <c r="O10" s="1" t="n">
        <v>74</v>
      </c>
      <c r="Q10" s="0" t="n">
        <f aca="false">B10</f>
        <v>1977</v>
      </c>
      <c r="R10" s="0" t="n">
        <f aca="false">O10</f>
        <v>74</v>
      </c>
    </row>
    <row r="11" customFormat="false" ht="13" hidden="false" customHeight="false" outlineLevel="0" collapsed="false">
      <c r="B11" s="1" t="n">
        <v>1978</v>
      </c>
      <c r="C11" s="1" t="n">
        <v>54.6</v>
      </c>
      <c r="D11" s="1" t="n">
        <v>55.9</v>
      </c>
      <c r="E11" s="1" t="n">
        <v>66.8</v>
      </c>
      <c r="F11" s="1" t="n">
        <v>74.8</v>
      </c>
      <c r="G11" s="1" t="n">
        <v>83.2</v>
      </c>
      <c r="H11" s="1" t="n">
        <v>85</v>
      </c>
      <c r="I11" s="1" t="n">
        <v>86.8</v>
      </c>
      <c r="J11" s="1" t="n">
        <v>85.4</v>
      </c>
      <c r="K11" s="1" t="n">
        <v>82.3</v>
      </c>
      <c r="L11" s="1" t="n">
        <v>75.8</v>
      </c>
      <c r="M11" s="1" t="n">
        <v>71.2</v>
      </c>
      <c r="N11" s="1" t="n">
        <v>62.9</v>
      </c>
      <c r="O11" s="1" t="n">
        <v>73.7</v>
      </c>
      <c r="Q11" s="0" t="n">
        <f aca="false">B11</f>
        <v>1978</v>
      </c>
      <c r="R11" s="0" t="n">
        <f aca="false">O11</f>
        <v>73.7</v>
      </c>
    </row>
    <row r="12" customFormat="false" ht="13" hidden="false" customHeight="false" outlineLevel="0" collapsed="false">
      <c r="B12" s="1" t="n">
        <v>1979</v>
      </c>
      <c r="C12" s="1" t="n">
        <v>56.3</v>
      </c>
      <c r="D12" s="1" t="n">
        <v>59.5</v>
      </c>
      <c r="E12" s="1" t="n">
        <v>69</v>
      </c>
      <c r="F12" s="1" t="n">
        <v>76.1</v>
      </c>
      <c r="G12" s="1" t="n">
        <v>77</v>
      </c>
      <c r="H12" s="1" t="n">
        <v>82</v>
      </c>
      <c r="I12" s="1" t="n">
        <v>85.5</v>
      </c>
      <c r="J12" s="1" t="n">
        <v>84.5</v>
      </c>
      <c r="K12" s="1" t="n">
        <v>77.7</v>
      </c>
      <c r="L12" s="1" t="n">
        <v>76.6</v>
      </c>
      <c r="M12" s="1" t="n">
        <v>65.3</v>
      </c>
      <c r="N12" s="1" t="n">
        <v>59.7</v>
      </c>
      <c r="O12" s="1" t="n">
        <v>72.4</v>
      </c>
      <c r="Q12" s="0" t="n">
        <f aca="false">B12</f>
        <v>1979</v>
      </c>
      <c r="R12" s="0" t="n">
        <f aca="false">O12</f>
        <v>72.4</v>
      </c>
      <c r="S12" s="0" t="n">
        <f aca="false">AVERAGE(R8:R12)</f>
        <v>73.12</v>
      </c>
    </row>
    <row r="13" customFormat="false" ht="13" hidden="false" customHeight="false" outlineLevel="0" collapsed="false">
      <c r="B13" s="1" t="n">
        <v>1980</v>
      </c>
      <c r="C13" s="1" t="n">
        <v>63.9</v>
      </c>
      <c r="D13" s="1" t="n">
        <v>60.6</v>
      </c>
      <c r="E13" s="1" t="n">
        <v>69.5</v>
      </c>
      <c r="F13" s="1" t="n">
        <v>72</v>
      </c>
      <c r="G13" s="1" t="n">
        <v>82</v>
      </c>
      <c r="H13" s="1" t="n">
        <v>86.8</v>
      </c>
      <c r="I13" s="1" t="n">
        <v>87.5</v>
      </c>
      <c r="J13" s="1" t="n">
        <v>84.9</v>
      </c>
      <c r="K13" s="1" t="n">
        <v>84.9</v>
      </c>
      <c r="L13" s="1" t="n">
        <v>73.6</v>
      </c>
      <c r="M13" s="1" t="n">
        <v>63.1</v>
      </c>
      <c r="N13" s="1" t="n">
        <v>61.5</v>
      </c>
      <c r="O13" s="1" t="n">
        <v>74.2</v>
      </c>
      <c r="Q13" s="0" t="n">
        <f aca="false">B13</f>
        <v>1980</v>
      </c>
      <c r="R13" s="0" t="n">
        <f aca="false">O13</f>
        <v>74.2</v>
      </c>
      <c r="S13" s="0" t="n">
        <f aca="false">AVERAGE(R9:R13)</f>
        <v>73.22</v>
      </c>
    </row>
    <row r="14" customFormat="false" ht="13" hidden="false" customHeight="false" outlineLevel="0" collapsed="false">
      <c r="B14" s="1" t="n">
        <v>1981</v>
      </c>
      <c r="C14" s="1" t="n">
        <v>59.7</v>
      </c>
      <c r="D14" s="1" t="n">
        <v>62.9</v>
      </c>
      <c r="E14" s="1" t="n">
        <v>68</v>
      </c>
      <c r="F14" s="1" t="n">
        <v>76.9</v>
      </c>
      <c r="G14" s="1" t="n">
        <v>80.3</v>
      </c>
      <c r="H14" s="1" t="n">
        <v>84.3</v>
      </c>
      <c r="I14" s="1" t="n">
        <v>85.3</v>
      </c>
      <c r="J14" s="1" t="n">
        <v>85.6</v>
      </c>
      <c r="K14" s="1" t="n">
        <v>81.7</v>
      </c>
      <c r="L14" s="1" t="n">
        <v>77.6</v>
      </c>
      <c r="M14" s="1" t="n">
        <v>70.9</v>
      </c>
      <c r="N14" s="1" t="n">
        <v>64.8</v>
      </c>
      <c r="O14" s="1" t="n">
        <v>74.8</v>
      </c>
      <c r="Q14" s="0" t="n">
        <f aca="false">B14</f>
        <v>1981</v>
      </c>
      <c r="R14" s="0" t="n">
        <f aca="false">O14</f>
        <v>74.8</v>
      </c>
      <c r="S14" s="0" t="n">
        <f aca="false">AVERAGE(R10:R14)</f>
        <v>73.82</v>
      </c>
    </row>
    <row r="15" customFormat="false" ht="13" hidden="false" customHeight="false" outlineLevel="0" collapsed="false">
      <c r="B15" s="1" t="n">
        <v>1982</v>
      </c>
      <c r="C15" s="1" t="n">
        <v>62.6</v>
      </c>
      <c r="D15" s="1" t="n">
        <v>61.1</v>
      </c>
      <c r="E15" s="1" t="n">
        <v>71.7</v>
      </c>
      <c r="F15" s="1" t="n">
        <v>76</v>
      </c>
      <c r="G15" s="1" t="n">
        <v>80.1</v>
      </c>
      <c r="H15" s="1" t="n">
        <v>85.7</v>
      </c>
      <c r="I15" s="1" t="n">
        <v>86.9</v>
      </c>
      <c r="J15" s="1" t="n">
        <v>86.3</v>
      </c>
      <c r="K15" s="1" t="n">
        <v>83.4</v>
      </c>
      <c r="L15" s="1" t="n">
        <v>77</v>
      </c>
      <c r="M15" s="1" t="n">
        <v>68.4</v>
      </c>
      <c r="N15" s="1" t="n">
        <v>62.4</v>
      </c>
      <c r="O15" s="1" t="n">
        <v>75.1</v>
      </c>
      <c r="Q15" s="0" t="n">
        <f aca="false">B15</f>
        <v>1982</v>
      </c>
      <c r="R15" s="0" t="n">
        <f aca="false">O15</f>
        <v>75.1</v>
      </c>
      <c r="S15" s="0" t="n">
        <f aca="false">AVERAGE(R11:R15)</f>
        <v>74.04</v>
      </c>
    </row>
    <row r="16" customFormat="false" ht="13" hidden="false" customHeight="false" outlineLevel="0" collapsed="false">
      <c r="B16" s="1" t="n">
        <v>1983</v>
      </c>
      <c r="C16" s="1" t="n">
        <v>59.7</v>
      </c>
      <c r="D16" s="1" t="n">
        <v>62.8</v>
      </c>
      <c r="E16" s="1" t="n">
        <v>68.1</v>
      </c>
      <c r="F16" s="1" t="n">
        <v>73</v>
      </c>
      <c r="G16" s="1" t="n">
        <v>79.8</v>
      </c>
      <c r="H16" s="1" t="n">
        <v>83.4</v>
      </c>
      <c r="I16" s="1" t="n">
        <v>84.4</v>
      </c>
      <c r="J16" s="1" t="n">
        <v>85.5</v>
      </c>
      <c r="K16" s="1" t="n">
        <v>81.6</v>
      </c>
      <c r="L16" s="1" t="n">
        <v>76.2</v>
      </c>
      <c r="M16" s="1" t="n">
        <v>71.4</v>
      </c>
      <c r="N16" s="1" t="n">
        <v>55.4</v>
      </c>
      <c r="O16" s="1" t="n">
        <v>73.4</v>
      </c>
      <c r="Q16" s="0" t="n">
        <f aca="false">B16</f>
        <v>1983</v>
      </c>
      <c r="R16" s="0" t="n">
        <f aca="false">O16</f>
        <v>73.4</v>
      </c>
      <c r="S16" s="0" t="n">
        <f aca="false">AVERAGE(R12:R16)</f>
        <v>73.98</v>
      </c>
    </row>
    <row r="17" customFormat="false" ht="13" hidden="false" customHeight="false" outlineLevel="0" collapsed="false">
      <c r="B17" s="1" t="n">
        <v>1984</v>
      </c>
      <c r="C17" s="1" t="n">
        <v>55.9</v>
      </c>
      <c r="D17" s="1" t="n">
        <v>62.4</v>
      </c>
      <c r="E17" s="1" t="n">
        <v>69.7</v>
      </c>
      <c r="F17" s="1" t="n">
        <v>76.3</v>
      </c>
      <c r="G17" s="1" t="n">
        <v>79.3</v>
      </c>
      <c r="H17" s="1" t="n">
        <v>82.8</v>
      </c>
      <c r="I17" s="1" t="n">
        <v>84.2</v>
      </c>
      <c r="J17" s="1" t="n">
        <v>84.5</v>
      </c>
      <c r="K17" s="1" t="n">
        <v>79.4</v>
      </c>
      <c r="L17" s="1" t="n">
        <v>79.2</v>
      </c>
      <c r="M17" s="1" t="n">
        <v>68.8</v>
      </c>
      <c r="N17" s="1" t="n">
        <v>70.2</v>
      </c>
      <c r="O17" s="1" t="n">
        <v>74.4</v>
      </c>
      <c r="Q17" s="0" t="n">
        <f aca="false">B17</f>
        <v>1984</v>
      </c>
      <c r="R17" s="0" t="n">
        <f aca="false">O17</f>
        <v>74.4</v>
      </c>
      <c r="S17" s="0" t="n">
        <f aca="false">AVERAGE(R13:R17)</f>
        <v>74.38</v>
      </c>
    </row>
    <row r="18" customFormat="false" ht="13" hidden="false" customHeight="false" outlineLevel="0" collapsed="false">
      <c r="B18" s="1" t="n">
        <v>1985</v>
      </c>
      <c r="C18" s="1" t="n">
        <v>54.4</v>
      </c>
      <c r="D18" s="1" t="n">
        <v>59.1</v>
      </c>
      <c r="E18" s="1" t="n">
        <v>71.4</v>
      </c>
      <c r="F18" s="1" t="n">
        <v>75.8</v>
      </c>
      <c r="G18" s="1" t="n">
        <v>80.6</v>
      </c>
      <c r="H18" s="1" t="n">
        <v>82.5</v>
      </c>
      <c r="I18" s="1" t="n">
        <v>82.8</v>
      </c>
      <c r="J18" s="1" t="n">
        <v>84.9</v>
      </c>
      <c r="K18" s="1" t="n">
        <v>82</v>
      </c>
      <c r="L18" s="1" t="n">
        <v>76.7</v>
      </c>
      <c r="M18" s="1" t="n">
        <v>73</v>
      </c>
      <c r="N18" s="1" t="n">
        <v>60.4</v>
      </c>
      <c r="O18" s="1" t="n">
        <v>73.6</v>
      </c>
      <c r="Q18" s="0" t="n">
        <f aca="false">B18</f>
        <v>1985</v>
      </c>
      <c r="R18" s="0" t="n">
        <f aca="false">O18</f>
        <v>73.6</v>
      </c>
      <c r="S18" s="0" t="n">
        <f aca="false">AVERAGE(R14:R18)</f>
        <v>74.26</v>
      </c>
    </row>
    <row r="19" customFormat="false" ht="13" hidden="false" customHeight="false" outlineLevel="0" collapsed="false">
      <c r="B19" s="1" t="n">
        <v>1986</v>
      </c>
      <c r="C19" s="1" t="n">
        <v>60.9</v>
      </c>
      <c r="D19" s="1" t="n">
        <v>65.8</v>
      </c>
      <c r="E19" s="1" t="n">
        <v>68.9</v>
      </c>
      <c r="F19" s="1" t="n">
        <v>77</v>
      </c>
      <c r="G19" s="1" t="n">
        <v>79.3</v>
      </c>
      <c r="H19" s="1" t="n">
        <v>83.1</v>
      </c>
      <c r="I19" s="1" t="n">
        <v>84.7</v>
      </c>
      <c r="J19" s="1" t="n">
        <v>84.7</v>
      </c>
      <c r="K19" s="1" t="n">
        <v>84.3</v>
      </c>
      <c r="L19" s="1" t="n">
        <v>76.3</v>
      </c>
      <c r="M19" s="1" t="n">
        <v>66.7</v>
      </c>
      <c r="N19" s="1" t="n">
        <v>60.2</v>
      </c>
      <c r="O19" s="1" t="n">
        <v>74.3</v>
      </c>
      <c r="Q19" s="0" t="n">
        <f aca="false">B19</f>
        <v>1986</v>
      </c>
      <c r="R19" s="0" t="n">
        <f aca="false">O19</f>
        <v>74.3</v>
      </c>
      <c r="S19" s="0" t="n">
        <f aca="false">AVERAGE(R15:R19)</f>
        <v>74.16</v>
      </c>
    </row>
    <row r="20" customFormat="false" ht="13" hidden="false" customHeight="false" outlineLevel="0" collapsed="false">
      <c r="B20" s="1" t="n">
        <v>1987</v>
      </c>
      <c r="C20" s="1" t="n">
        <v>59.4</v>
      </c>
      <c r="D20" s="1" t="n">
        <v>64</v>
      </c>
      <c r="E20" s="1" t="n">
        <v>64.2</v>
      </c>
      <c r="F20" s="1" t="n">
        <v>69.6</v>
      </c>
      <c r="G20" s="1" t="n">
        <v>79.5</v>
      </c>
      <c r="H20" s="1" t="n">
        <v>82.5</v>
      </c>
      <c r="I20" s="1" t="n">
        <v>84.3</v>
      </c>
      <c r="J20" s="1" t="n">
        <v>86.1</v>
      </c>
      <c r="K20" s="1" t="n">
        <v>83</v>
      </c>
      <c r="L20" s="1" t="n">
        <v>74</v>
      </c>
      <c r="M20" s="1" t="n">
        <v>67.7</v>
      </c>
      <c r="N20" s="1" t="n">
        <v>64.2</v>
      </c>
      <c r="O20" s="1" t="n">
        <v>73.2</v>
      </c>
      <c r="Q20" s="0" t="n">
        <f aca="false">B20</f>
        <v>1987</v>
      </c>
      <c r="R20" s="0" t="n">
        <f aca="false">O20</f>
        <v>73.2</v>
      </c>
      <c r="S20" s="0" t="n">
        <f aca="false">AVERAGE(R16:R20)</f>
        <v>73.78</v>
      </c>
    </row>
    <row r="21" customFormat="false" ht="13" hidden="false" customHeight="false" outlineLevel="0" collapsed="false">
      <c r="B21" s="1" t="n">
        <v>1988</v>
      </c>
      <c r="C21" s="1" t="n">
        <v>55.6</v>
      </c>
      <c r="D21" s="1" t="n">
        <v>61.3</v>
      </c>
      <c r="E21" s="1" t="n">
        <v>66.9</v>
      </c>
      <c r="F21" s="1" t="n">
        <v>73.4</v>
      </c>
      <c r="G21" s="1" t="n">
        <v>78.3</v>
      </c>
      <c r="H21" s="1" t="n">
        <v>81.8</v>
      </c>
      <c r="I21" s="1" t="n">
        <v>85.7</v>
      </c>
      <c r="J21" s="1" t="n">
        <v>84.5</v>
      </c>
      <c r="K21" s="1" t="n">
        <v>80.8</v>
      </c>
      <c r="L21" s="1" t="n">
        <v>76</v>
      </c>
      <c r="M21" s="1" t="n">
        <v>72.3</v>
      </c>
      <c r="N21" s="1" t="n">
        <v>64</v>
      </c>
      <c r="O21" s="1" t="n">
        <v>73.4</v>
      </c>
      <c r="Q21" s="0" t="n">
        <f aca="false">B21</f>
        <v>1988</v>
      </c>
      <c r="R21" s="0" t="n">
        <f aca="false">O21</f>
        <v>73.4</v>
      </c>
      <c r="S21" s="0" t="n">
        <f aca="false">AVERAGE(R17:R21)</f>
        <v>73.78</v>
      </c>
    </row>
    <row r="22" customFormat="false" ht="13" hidden="false" customHeight="false" outlineLevel="0" collapsed="false">
      <c r="B22" s="1" t="n">
        <v>1989</v>
      </c>
      <c r="C22" s="1" t="n">
        <v>66.2</v>
      </c>
      <c r="D22" s="1" t="n">
        <v>61.1</v>
      </c>
      <c r="E22" s="1" t="n">
        <v>67.1</v>
      </c>
      <c r="F22" s="1" t="n">
        <v>74.3</v>
      </c>
      <c r="G22" s="1" t="n">
        <v>82</v>
      </c>
      <c r="H22" s="1" t="n">
        <v>84.3</v>
      </c>
      <c r="I22" s="1" t="n">
        <v>84</v>
      </c>
      <c r="J22" s="1" t="n">
        <v>84.3</v>
      </c>
      <c r="K22" s="1" t="n">
        <v>81</v>
      </c>
      <c r="L22" s="1" t="n">
        <v>74.5</v>
      </c>
      <c r="M22" s="1" t="n">
        <v>70.5</v>
      </c>
      <c r="N22" s="1" t="n">
        <v>51.8</v>
      </c>
      <c r="O22" s="1" t="n">
        <v>73.4</v>
      </c>
      <c r="Q22" s="0" t="n">
        <f aca="false">B22</f>
        <v>1989</v>
      </c>
      <c r="R22" s="0" t="n">
        <f aca="false">O22</f>
        <v>73.4</v>
      </c>
      <c r="S22" s="0" t="n">
        <f aca="false">AVERAGE(R18:R22)</f>
        <v>73.58</v>
      </c>
    </row>
    <row r="23" customFormat="false" ht="13" hidden="false" customHeight="false" outlineLevel="0" collapsed="false">
      <c r="B23" s="1" t="n">
        <v>1990</v>
      </c>
      <c r="C23" s="1" t="n">
        <v>65.1</v>
      </c>
      <c r="D23" s="1" t="n">
        <v>67</v>
      </c>
      <c r="E23" s="1" t="n">
        <v>70.2</v>
      </c>
      <c r="F23" s="1" t="n">
        <v>75.5</v>
      </c>
      <c r="G23" s="1" t="n">
        <v>80.9</v>
      </c>
      <c r="H23" s="1" t="n">
        <v>85.4</v>
      </c>
      <c r="I23" s="1" t="n">
        <v>84.5</v>
      </c>
      <c r="J23" s="1" t="n">
        <v>85.4</v>
      </c>
      <c r="K23" s="1" t="n">
        <v>81.3</v>
      </c>
      <c r="L23" s="1" t="n">
        <v>74.9</v>
      </c>
      <c r="M23" s="1" t="n">
        <v>70.8</v>
      </c>
      <c r="N23" s="1" t="n">
        <v>61.8</v>
      </c>
      <c r="O23" s="1" t="n">
        <v>75.2</v>
      </c>
      <c r="Q23" s="0" t="n">
        <f aca="false">B23</f>
        <v>1990</v>
      </c>
      <c r="R23" s="0" t="n">
        <f aca="false">O23</f>
        <v>75.2</v>
      </c>
      <c r="S23" s="0" t="n">
        <f aca="false">AVERAGE(R19:R23)</f>
        <v>73.9</v>
      </c>
    </row>
    <row r="24" customFormat="false" ht="13" hidden="false" customHeight="false" outlineLevel="0" collapsed="false">
      <c r="B24" s="1" t="n">
        <v>1991</v>
      </c>
      <c r="C24" s="1" t="n">
        <v>58.4</v>
      </c>
      <c r="D24" s="1" t="n">
        <v>64.5</v>
      </c>
      <c r="E24" s="1" t="n">
        <v>73.4</v>
      </c>
      <c r="F24" s="1" t="n">
        <v>78</v>
      </c>
      <c r="G24" s="1" t="n">
        <v>81.6</v>
      </c>
      <c r="H24" s="1" t="n">
        <v>84.7</v>
      </c>
      <c r="I24" s="1" t="n">
        <v>84</v>
      </c>
      <c r="J24" s="1" t="n">
        <v>86</v>
      </c>
      <c r="K24" s="1" t="n">
        <v>79.6</v>
      </c>
      <c r="L24" s="1" t="n">
        <v>77.1</v>
      </c>
      <c r="M24" s="1" t="n">
        <v>64.6</v>
      </c>
      <c r="N24" s="1" t="n">
        <v>64.3</v>
      </c>
      <c r="O24" s="1" t="n">
        <v>74.7</v>
      </c>
      <c r="Q24" s="0" t="n">
        <f aca="false">B24</f>
        <v>1991</v>
      </c>
      <c r="R24" s="0" t="n">
        <f aca="false">O24</f>
        <v>74.7</v>
      </c>
      <c r="S24" s="0" t="n">
        <f aca="false">AVERAGE(R20:R24)</f>
        <v>73.98</v>
      </c>
    </row>
    <row r="25" customFormat="false" ht="13" hidden="false" customHeight="false" outlineLevel="0" collapsed="false">
      <c r="B25" s="1" t="n">
        <v>1992</v>
      </c>
      <c r="C25" s="1" t="n">
        <v>58</v>
      </c>
      <c r="D25" s="1" t="n">
        <v>65.5</v>
      </c>
      <c r="E25" s="1" t="n">
        <v>70.3</v>
      </c>
      <c r="F25" s="1" t="n">
        <v>72.7</v>
      </c>
      <c r="G25" s="1" t="n">
        <v>76.8</v>
      </c>
      <c r="H25" s="1" t="n">
        <v>84.1</v>
      </c>
      <c r="I25" s="1" t="n">
        <v>85.4</v>
      </c>
      <c r="J25" s="1" t="n">
        <v>84.2</v>
      </c>
      <c r="K25" s="1" t="n">
        <v>82</v>
      </c>
      <c r="L25" s="1" t="n">
        <v>76.4</v>
      </c>
      <c r="M25" s="1" t="n">
        <v>66.4</v>
      </c>
      <c r="N25" s="1" t="n">
        <v>64.7</v>
      </c>
      <c r="O25" s="1" t="n">
        <v>73.9</v>
      </c>
      <c r="Q25" s="0" t="n">
        <f aca="false">B25</f>
        <v>1992</v>
      </c>
      <c r="R25" s="0" t="n">
        <f aca="false">O25</f>
        <v>73.9</v>
      </c>
      <c r="S25" s="0" t="n">
        <f aca="false">AVERAGE(R21:R25)</f>
        <v>74.12</v>
      </c>
    </row>
    <row r="26" customFormat="false" ht="13" hidden="false" customHeight="false" outlineLevel="0" collapsed="false">
      <c r="B26" s="1" t="n">
        <v>1993</v>
      </c>
      <c r="C26" s="1" t="n">
        <v>61.2</v>
      </c>
      <c r="D26" s="1" t="n">
        <v>65.7</v>
      </c>
      <c r="E26" s="1" t="n">
        <v>68.5</v>
      </c>
      <c r="F26" s="1" t="n">
        <v>73.4</v>
      </c>
      <c r="G26" s="1" t="n">
        <v>77.7</v>
      </c>
      <c r="H26" s="1" t="n">
        <v>82.2</v>
      </c>
      <c r="I26" s="1" t="n">
        <v>84.7</v>
      </c>
      <c r="J26" s="1" t="n">
        <v>85.6</v>
      </c>
      <c r="K26" s="1" t="n">
        <v>82.8</v>
      </c>
      <c r="L26" s="1" t="n">
        <v>74.9</v>
      </c>
      <c r="M26" s="1" t="n">
        <v>65.8</v>
      </c>
      <c r="N26" s="1" t="n">
        <v>63.8</v>
      </c>
      <c r="O26" s="1" t="n">
        <v>73.9</v>
      </c>
      <c r="Q26" s="0" t="n">
        <f aca="false">B26</f>
        <v>1993</v>
      </c>
      <c r="R26" s="0" t="n">
        <f aca="false">O26</f>
        <v>73.9</v>
      </c>
      <c r="S26" s="0" t="n">
        <f aca="false">AVERAGE(R22:R26)</f>
        <v>74.22</v>
      </c>
    </row>
    <row r="27" customFormat="false" ht="13" hidden="false" customHeight="false" outlineLevel="0" collapsed="false">
      <c r="B27" s="1" t="n">
        <v>1994</v>
      </c>
      <c r="C27" s="1" t="n">
        <v>62.6</v>
      </c>
      <c r="D27" s="1" t="n">
        <v>63.6</v>
      </c>
      <c r="E27" s="1" t="n">
        <v>68.1</v>
      </c>
      <c r="F27" s="1" t="n">
        <v>74.1</v>
      </c>
      <c r="G27" s="1" t="n">
        <v>79.8</v>
      </c>
      <c r="H27" s="1" t="n">
        <v>84.1</v>
      </c>
      <c r="I27" s="1" t="n">
        <v>85.7</v>
      </c>
      <c r="J27" s="1" t="n">
        <v>83.1</v>
      </c>
      <c r="K27" s="1" t="n">
        <v>79.6</v>
      </c>
      <c r="L27" s="1" t="n">
        <v>76.3</v>
      </c>
      <c r="M27" s="1" t="n">
        <v>73.9</v>
      </c>
      <c r="N27" s="1" t="n">
        <v>65.6</v>
      </c>
      <c r="O27" s="1" t="n">
        <v>74.7</v>
      </c>
      <c r="Q27" s="0" t="n">
        <f aca="false">B27</f>
        <v>1994</v>
      </c>
      <c r="R27" s="0" t="n">
        <f aca="false">O27</f>
        <v>74.7</v>
      </c>
      <c r="S27" s="0" t="n">
        <f aca="false">AVERAGE(R23:R27)</f>
        <v>74.48</v>
      </c>
    </row>
    <row r="28" customFormat="false" ht="13" hidden="false" customHeight="false" outlineLevel="0" collapsed="false">
      <c r="B28" s="1" t="n">
        <v>1995</v>
      </c>
      <c r="C28" s="1" t="n">
        <v>61.3</v>
      </c>
      <c r="D28" s="1" t="n">
        <v>67.3</v>
      </c>
      <c r="E28" s="1" t="n">
        <v>66.9</v>
      </c>
      <c r="F28" s="1" t="n">
        <v>74.3</v>
      </c>
      <c r="G28" s="1" t="n">
        <v>82.5</v>
      </c>
      <c r="H28" s="1" t="n">
        <v>83</v>
      </c>
      <c r="I28" s="1" t="n">
        <v>84.9</v>
      </c>
      <c r="J28" s="1" t="n">
        <v>83.5</v>
      </c>
      <c r="K28" s="1" t="n">
        <v>82</v>
      </c>
      <c r="L28" s="1" t="n">
        <v>75.2</v>
      </c>
      <c r="M28" s="1" t="n">
        <v>68</v>
      </c>
      <c r="N28" s="1" t="n">
        <v>63.3</v>
      </c>
      <c r="O28" s="1" t="n">
        <v>74.4</v>
      </c>
      <c r="Q28" s="0" t="n">
        <f aca="false">B28</f>
        <v>1995</v>
      </c>
      <c r="R28" s="0" t="n">
        <f aca="false">O28</f>
        <v>74.4</v>
      </c>
      <c r="S28" s="0" t="n">
        <f aca="false">AVERAGE(R24:R28)</f>
        <v>74.32</v>
      </c>
    </row>
    <row r="29" customFormat="false" ht="13" hidden="false" customHeight="false" outlineLevel="0" collapsed="false">
      <c r="B29" s="1" t="n">
        <v>1996</v>
      </c>
      <c r="C29" s="1" t="n">
        <v>60.8</v>
      </c>
      <c r="D29" s="1" t="n">
        <v>63.7</v>
      </c>
      <c r="E29" s="1" t="n">
        <v>65.1</v>
      </c>
      <c r="F29" s="1" t="n">
        <v>72</v>
      </c>
      <c r="G29" s="1" t="n">
        <v>82.6</v>
      </c>
      <c r="H29" s="1" t="n">
        <v>84.7</v>
      </c>
      <c r="I29" s="1" t="n">
        <v>86.3</v>
      </c>
      <c r="J29" s="1" t="n">
        <v>84.7</v>
      </c>
      <c r="K29" s="1" t="n">
        <v>81.6</v>
      </c>
      <c r="L29" s="1" t="n">
        <v>76</v>
      </c>
      <c r="M29" s="1" t="n">
        <v>69.5</v>
      </c>
      <c r="N29" s="1" t="n">
        <v>64.1</v>
      </c>
      <c r="O29" s="1" t="n">
        <v>74.3</v>
      </c>
      <c r="Q29" s="0" t="n">
        <f aca="false">B29</f>
        <v>1996</v>
      </c>
      <c r="R29" s="0" t="n">
        <f aca="false">O29</f>
        <v>74.3</v>
      </c>
      <c r="S29" s="0" t="n">
        <f aca="false">AVERAGE(R25:R29)</f>
        <v>74.24</v>
      </c>
    </row>
    <row r="30" customFormat="false" ht="13" hidden="false" customHeight="false" outlineLevel="0" collapsed="false">
      <c r="B30" s="1" t="n">
        <v>1997</v>
      </c>
      <c r="C30" s="1" t="n">
        <v>58.2</v>
      </c>
      <c r="D30" s="1" t="n">
        <v>64.2</v>
      </c>
      <c r="E30" s="1" t="n">
        <v>69.9</v>
      </c>
      <c r="F30" s="1" t="n">
        <v>70.8</v>
      </c>
      <c r="G30" s="1" t="n">
        <v>77.2</v>
      </c>
      <c r="H30" s="1" t="n">
        <v>82.4</v>
      </c>
      <c r="I30" s="1" t="n">
        <v>85.5</v>
      </c>
      <c r="J30" s="1" t="n">
        <v>85.5</v>
      </c>
      <c r="K30" s="1" t="n">
        <v>82.2</v>
      </c>
      <c r="L30" s="1" t="n">
        <v>74.2</v>
      </c>
      <c r="M30" s="1" t="n">
        <v>65.7</v>
      </c>
      <c r="N30" s="1" t="n">
        <v>59.7</v>
      </c>
      <c r="O30" s="1" t="n">
        <v>73</v>
      </c>
      <c r="Q30" s="0" t="n">
        <f aca="false">B30</f>
        <v>1997</v>
      </c>
      <c r="R30" s="0" t="n">
        <f aca="false">O30</f>
        <v>73</v>
      </c>
      <c r="S30" s="0" t="n">
        <f aca="false">AVERAGE(R26:R30)</f>
        <v>74.06</v>
      </c>
    </row>
    <row r="31" customFormat="false" ht="13" hidden="false" customHeight="false" outlineLevel="0" collapsed="false">
      <c r="B31" s="1" t="n">
        <v>1998</v>
      </c>
      <c r="C31" s="1" t="n">
        <v>65.2</v>
      </c>
      <c r="D31" s="1" t="n">
        <v>64.5</v>
      </c>
      <c r="E31" s="1" t="n">
        <v>67.8</v>
      </c>
      <c r="F31" s="1" t="n">
        <v>72.1</v>
      </c>
      <c r="G31" s="1" t="n">
        <v>81.5</v>
      </c>
      <c r="H31" s="1" t="n">
        <v>87.3</v>
      </c>
      <c r="I31" s="1" t="n">
        <v>87.1</v>
      </c>
      <c r="J31" s="1" t="n">
        <v>86.5</v>
      </c>
      <c r="K31" s="1" t="n">
        <v>82.9</v>
      </c>
      <c r="L31" s="1" t="n">
        <v>76.7</v>
      </c>
      <c r="M31" s="1" t="n">
        <v>72.2</v>
      </c>
      <c r="N31" s="1" t="n">
        <v>62</v>
      </c>
      <c r="O31" s="1" t="n">
        <v>75.5</v>
      </c>
      <c r="Q31" s="0" t="n">
        <f aca="false">B31</f>
        <v>1998</v>
      </c>
      <c r="R31" s="0" t="n">
        <f aca="false">O31</f>
        <v>75.5</v>
      </c>
      <c r="S31" s="0" t="n">
        <f aca="false">AVERAGE(R27:R31)</f>
        <v>74.38</v>
      </c>
    </row>
    <row r="32" customFormat="false" ht="13" hidden="false" customHeight="false" outlineLevel="0" collapsed="false">
      <c r="B32" s="1" t="n">
        <v>1999</v>
      </c>
      <c r="C32" s="1" t="n">
        <v>64.7</v>
      </c>
      <c r="D32" s="1" t="n">
        <v>68.9</v>
      </c>
      <c r="E32" s="1" t="n">
        <v>70.9</v>
      </c>
      <c r="F32" s="1" t="n">
        <v>77.5</v>
      </c>
      <c r="G32" s="1" t="n">
        <v>81.3</v>
      </c>
      <c r="H32" s="1" t="n">
        <v>83.9</v>
      </c>
      <c r="I32" s="1" t="n">
        <v>83.8</v>
      </c>
      <c r="J32" s="1" t="n">
        <v>85.4</v>
      </c>
      <c r="K32" s="1" t="n">
        <v>80.3</v>
      </c>
      <c r="L32" s="1" t="n">
        <v>74.3</v>
      </c>
      <c r="M32" s="1" t="n">
        <v>69</v>
      </c>
      <c r="N32" s="1" t="n">
        <v>62.2</v>
      </c>
      <c r="O32" s="1" t="n">
        <v>75.2</v>
      </c>
      <c r="Q32" s="0" t="n">
        <f aca="false">B32</f>
        <v>1999</v>
      </c>
      <c r="R32" s="0" t="n">
        <f aca="false">O32</f>
        <v>75.2</v>
      </c>
      <c r="S32" s="0" t="n">
        <f aca="false">AVERAGE(R28:R32)</f>
        <v>74.48</v>
      </c>
    </row>
    <row r="33" customFormat="false" ht="13" hidden="false" customHeight="false" outlineLevel="0" collapsed="false">
      <c r="B33" s="1" t="n">
        <v>2000</v>
      </c>
      <c r="C33" s="1" t="n">
        <v>66</v>
      </c>
      <c r="D33" s="1" t="n">
        <v>70.3</v>
      </c>
      <c r="E33" s="1" t="n">
        <v>74.4</v>
      </c>
      <c r="F33" s="1" t="n">
        <v>75.7</v>
      </c>
      <c r="G33" s="1" t="n">
        <v>82.5</v>
      </c>
      <c r="H33" s="1" t="n">
        <v>84.2</v>
      </c>
      <c r="I33" s="1" t="n">
        <v>85.7</v>
      </c>
      <c r="J33" s="1" t="n">
        <v>84</v>
      </c>
      <c r="K33" s="1" t="n">
        <v>82.6</v>
      </c>
      <c r="L33" s="1" t="n">
        <v>74.8</v>
      </c>
      <c r="M33" s="1" t="n">
        <v>68.5</v>
      </c>
      <c r="N33" s="1" t="n">
        <v>57.2</v>
      </c>
      <c r="O33" s="1" t="n">
        <v>75.5</v>
      </c>
      <c r="Q33" s="0" t="n">
        <f aca="false">B33</f>
        <v>2000</v>
      </c>
      <c r="R33" s="0" t="n">
        <f aca="false">O33</f>
        <v>75.5</v>
      </c>
      <c r="S33" s="0" t="n">
        <f aca="false">AVERAGE(R29:R33)</f>
        <v>74.7</v>
      </c>
    </row>
    <row r="34" customFormat="false" ht="13" hidden="false" customHeight="false" outlineLevel="0" collapsed="false">
      <c r="B34" s="1" t="n">
        <v>2001</v>
      </c>
      <c r="C34" s="1" t="n">
        <v>59.5</v>
      </c>
      <c r="D34" s="1" t="n">
        <v>67.5</v>
      </c>
      <c r="E34" s="1" t="n">
        <v>66.9</v>
      </c>
      <c r="F34" s="1" t="n">
        <v>78</v>
      </c>
      <c r="G34" s="1" t="n">
        <v>80.6</v>
      </c>
      <c r="H34" s="1" t="n">
        <v>85.7</v>
      </c>
      <c r="I34" s="1" t="n">
        <v>85.7</v>
      </c>
      <c r="J34" s="1" t="n">
        <v>86.5</v>
      </c>
      <c r="K34" s="1" t="n">
        <v>81.7</v>
      </c>
      <c r="L34" s="1" t="n">
        <v>76.3</v>
      </c>
      <c r="M34" s="1" t="n">
        <v>70.4</v>
      </c>
      <c r="N34" s="1" t="n">
        <v>64.4</v>
      </c>
      <c r="O34" s="1" t="n">
        <v>75.3</v>
      </c>
      <c r="Q34" s="0" t="n">
        <f aca="false">B34</f>
        <v>2001</v>
      </c>
      <c r="R34" s="0" t="n">
        <f aca="false">O34</f>
        <v>75.3</v>
      </c>
      <c r="S34" s="0" t="n">
        <f aca="false">AVERAGE(R30:R34)</f>
        <v>74.9</v>
      </c>
    </row>
    <row r="35" customFormat="false" ht="13" hidden="false" customHeight="false" outlineLevel="0" collapsed="false">
      <c r="B35" s="1" t="n">
        <v>2002</v>
      </c>
      <c r="C35" s="1" t="n">
        <v>63.8</v>
      </c>
      <c r="D35" s="1" t="n">
        <v>59.6</v>
      </c>
      <c r="E35" s="1" t="n">
        <v>69.5</v>
      </c>
      <c r="F35" s="1" t="n">
        <v>79</v>
      </c>
      <c r="G35" s="1" t="n">
        <v>81.5</v>
      </c>
      <c r="H35" s="1" t="n">
        <v>84.4</v>
      </c>
      <c r="I35" s="1" t="n">
        <v>84.7</v>
      </c>
      <c r="J35" s="1" t="n">
        <v>86.4</v>
      </c>
      <c r="K35" s="1" t="n">
        <v>82.6</v>
      </c>
      <c r="L35" s="1" t="n">
        <v>78.3</v>
      </c>
      <c r="M35" s="1" t="n">
        <v>66.2</v>
      </c>
      <c r="N35" s="1" t="n">
        <v>62.9</v>
      </c>
      <c r="O35" s="1" t="n">
        <v>74.9</v>
      </c>
      <c r="Q35" s="0" t="n">
        <f aca="false">B35</f>
        <v>2002</v>
      </c>
      <c r="R35" s="0" t="n">
        <f aca="false">O35</f>
        <v>74.9</v>
      </c>
      <c r="S35" s="0" t="n">
        <f aca="false">AVERAGE(R31:R35)</f>
        <v>75.28</v>
      </c>
    </row>
    <row r="36" customFormat="false" ht="13" hidden="false" customHeight="false" outlineLevel="0" collapsed="false">
      <c r="B36" s="1" t="n">
        <v>2003</v>
      </c>
      <c r="C36" s="1" t="n">
        <v>58.8</v>
      </c>
      <c r="D36" s="1" t="n">
        <v>61.6</v>
      </c>
      <c r="E36" s="1" t="n">
        <v>68.5</v>
      </c>
      <c r="F36" s="1" t="n">
        <v>75</v>
      </c>
      <c r="G36" s="1" t="n">
        <v>83.2</v>
      </c>
      <c r="H36" s="1" t="n">
        <v>84.1</v>
      </c>
      <c r="I36" s="1" t="n">
        <v>84</v>
      </c>
      <c r="J36" s="1" t="n">
        <v>84.5</v>
      </c>
      <c r="K36" s="1" t="n">
        <v>80.9</v>
      </c>
      <c r="L36" s="1" t="n">
        <v>75.6</v>
      </c>
      <c r="M36" s="1" t="n">
        <v>71.2</v>
      </c>
      <c r="N36" s="1" t="n">
        <v>62</v>
      </c>
      <c r="O36" s="1" t="n">
        <v>74.1</v>
      </c>
      <c r="Q36" s="0" t="n">
        <f aca="false">B36</f>
        <v>2003</v>
      </c>
      <c r="R36" s="0" t="n">
        <f aca="false">O36</f>
        <v>74.1</v>
      </c>
      <c r="S36" s="0" t="n">
        <f aca="false">AVERAGE(R32:R36)</f>
        <v>75</v>
      </c>
    </row>
    <row r="37" customFormat="false" ht="13" hidden="false" customHeight="false" outlineLevel="0" collapsed="false">
      <c r="B37" s="1" t="n">
        <v>2004</v>
      </c>
      <c r="C37" s="1" t="n">
        <v>62.6</v>
      </c>
      <c r="D37" s="1" t="n">
        <v>62.2</v>
      </c>
      <c r="E37" s="1" t="n">
        <v>72.4</v>
      </c>
      <c r="F37" s="1" t="n">
        <v>74.7</v>
      </c>
      <c r="G37" s="1" t="n">
        <v>79.3</v>
      </c>
      <c r="H37" s="1" t="n">
        <v>84.4</v>
      </c>
      <c r="I37" s="1" t="n">
        <v>86.3</v>
      </c>
      <c r="J37" s="1" t="n">
        <v>86.2</v>
      </c>
      <c r="K37" s="1" t="n">
        <v>81.8</v>
      </c>
      <c r="L37" s="1" t="n">
        <v>80.4</v>
      </c>
      <c r="M37" s="1" t="n">
        <v>71.8</v>
      </c>
      <c r="N37" s="1" t="n">
        <v>62.4</v>
      </c>
      <c r="O37" s="1" t="n">
        <v>75.4</v>
      </c>
      <c r="Q37" s="0" t="n">
        <f aca="false">B37</f>
        <v>2004</v>
      </c>
      <c r="R37" s="0" t="n">
        <f aca="false">O37</f>
        <v>75.4</v>
      </c>
      <c r="S37" s="0" t="n">
        <f aca="false">AVERAGE(R33:R37)</f>
        <v>75.04</v>
      </c>
    </row>
    <row r="38" customFormat="false" ht="13" hidden="false" customHeight="false" outlineLevel="0" collapsed="false">
      <c r="B38" s="1" t="n">
        <v>2005</v>
      </c>
      <c r="C38" s="1" t="n">
        <v>66.7</v>
      </c>
      <c r="D38" s="1" t="n">
        <v>66.3</v>
      </c>
      <c r="E38" s="1" t="n">
        <v>69.5</v>
      </c>
      <c r="F38" s="1" t="n">
        <v>74.1</v>
      </c>
      <c r="G38" s="1" t="n">
        <v>79.6</v>
      </c>
      <c r="H38" s="1" t="n">
        <v>85.2</v>
      </c>
      <c r="I38" s="1" t="n">
        <v>86</v>
      </c>
      <c r="J38" s="1" t="n">
        <v>86.7</v>
      </c>
      <c r="K38" s="1" t="n">
        <v>84.8</v>
      </c>
      <c r="L38" s="1" t="n">
        <v>77.3</v>
      </c>
      <c r="M38" s="1" t="n">
        <v>70.6</v>
      </c>
      <c r="N38" s="1" t="n">
        <v>62.4</v>
      </c>
      <c r="O38" s="1" t="n">
        <v>75.8</v>
      </c>
      <c r="Q38" s="0" t="n">
        <f aca="false">B38</f>
        <v>2005</v>
      </c>
      <c r="R38" s="0" t="n">
        <f aca="false">O38</f>
        <v>75.8</v>
      </c>
      <c r="S38" s="0" t="n">
        <f aca="false">AVERAGE(R34:R38)</f>
        <v>75.1</v>
      </c>
    </row>
    <row r="39" customFormat="false" ht="13" hidden="false" customHeight="false" outlineLevel="0" collapsed="false">
      <c r="B39" s="1" t="n">
        <v>2006</v>
      </c>
      <c r="C39" s="1" t="n">
        <v>65.1</v>
      </c>
      <c r="D39" s="1" t="n">
        <v>64.3</v>
      </c>
      <c r="E39" s="1" t="n">
        <v>74</v>
      </c>
      <c r="F39" s="1" t="n">
        <v>79.8</v>
      </c>
      <c r="G39" s="1" t="n">
        <v>81.8</v>
      </c>
      <c r="H39" s="1" t="n">
        <v>83.2</v>
      </c>
      <c r="I39" s="1" t="n">
        <v>85</v>
      </c>
      <c r="J39" s="1" t="n">
        <v>86.4</v>
      </c>
      <c r="K39" s="1" t="n">
        <v>82.4</v>
      </c>
      <c r="L39" s="1" t="n">
        <v>76.7</v>
      </c>
      <c r="M39" s="1" t="n">
        <v>70.6</v>
      </c>
      <c r="N39" s="1" t="n">
        <v>62.3</v>
      </c>
      <c r="O39" s="1" t="n">
        <v>76</v>
      </c>
      <c r="Q39" s="0" t="n">
        <f aca="false">B39</f>
        <v>2006</v>
      </c>
      <c r="R39" s="0" t="n">
        <f aca="false">O39</f>
        <v>76</v>
      </c>
      <c r="S39" s="0" t="n">
        <f aca="false">AVERAGE(R35:R39)</f>
        <v>75.24</v>
      </c>
    </row>
    <row r="40" customFormat="false" ht="13" hidden="false" customHeight="false" outlineLevel="0" collapsed="false">
      <c r="B40" s="1" t="n">
        <v>2007</v>
      </c>
      <c r="C40" s="1" t="n">
        <v>56.9</v>
      </c>
      <c r="D40" s="1" t="n">
        <v>63.9</v>
      </c>
      <c r="E40" s="1" t="n">
        <v>71.6</v>
      </c>
      <c r="F40" s="1" t="n">
        <v>71.9</v>
      </c>
      <c r="G40" s="1" t="n">
        <v>78.8</v>
      </c>
      <c r="H40" s="1" t="n">
        <v>83.1</v>
      </c>
      <c r="I40" s="1" t="n">
        <v>84.5</v>
      </c>
      <c r="J40" s="1" t="n">
        <v>85.2</v>
      </c>
      <c r="K40" s="1" t="n">
        <v>82.4</v>
      </c>
      <c r="L40" s="1" t="n">
        <v>76.8</v>
      </c>
      <c r="M40" s="1" t="n">
        <v>70.4</v>
      </c>
      <c r="N40" s="1" t="n">
        <v>66</v>
      </c>
      <c r="O40" s="1" t="n">
        <v>74.3</v>
      </c>
      <c r="Q40" s="0" t="n">
        <f aca="false">B40</f>
        <v>2007</v>
      </c>
      <c r="R40" s="0" t="n">
        <f aca="false">O40</f>
        <v>74.3</v>
      </c>
      <c r="S40" s="0" t="n">
        <f aca="false">AVERAGE(R36:R40)</f>
        <v>75.12</v>
      </c>
    </row>
    <row r="41" customFormat="false" ht="13" hidden="false" customHeight="false" outlineLevel="0" collapsed="false">
      <c r="B41" s="1" t="n">
        <v>2008</v>
      </c>
      <c r="C41" s="1" t="n">
        <v>61.3</v>
      </c>
      <c r="D41" s="1" t="n">
        <v>68.8</v>
      </c>
      <c r="E41" s="1" t="n">
        <v>70.2</v>
      </c>
      <c r="F41" s="1" t="n">
        <v>75.6</v>
      </c>
      <c r="G41" s="1" t="n">
        <v>80.5</v>
      </c>
      <c r="H41" s="1" t="n">
        <v>85</v>
      </c>
      <c r="I41" s="1" t="n">
        <v>82.6</v>
      </c>
      <c r="J41" s="1" t="n">
        <v>85.2</v>
      </c>
      <c r="K41" s="1" t="n">
        <v>80</v>
      </c>
      <c r="L41" s="1" t="n">
        <v>74.5</v>
      </c>
      <c r="M41" s="1" t="n">
        <v>69</v>
      </c>
      <c r="N41" s="1" t="n">
        <v>63.4</v>
      </c>
      <c r="O41" s="1" t="n">
        <v>74.7</v>
      </c>
      <c r="Q41" s="0" t="n">
        <f aca="false">B41</f>
        <v>2008</v>
      </c>
      <c r="R41" s="0" t="n">
        <f aca="false">O41</f>
        <v>74.7</v>
      </c>
      <c r="S41" s="0" t="n">
        <f aca="false">AVERAGE(R37:R41)</f>
        <v>75.24</v>
      </c>
    </row>
    <row r="42" customFormat="false" ht="13" hidden="false" customHeight="false" outlineLevel="0" collapsed="false">
      <c r="B42" s="1" t="n">
        <v>2009</v>
      </c>
      <c r="C42" s="1" t="n">
        <v>63.7</v>
      </c>
      <c r="D42" s="1" t="n">
        <v>69.2</v>
      </c>
      <c r="E42" s="1" t="n">
        <v>69.5</v>
      </c>
      <c r="F42" s="1" t="n">
        <v>75.6</v>
      </c>
      <c r="G42" s="1" t="n">
        <v>81.3</v>
      </c>
      <c r="H42" s="1" t="n">
        <v>84.2</v>
      </c>
      <c r="I42" s="1" t="n">
        <v>87</v>
      </c>
      <c r="J42" s="1" t="n">
        <v>86.2</v>
      </c>
      <c r="K42" s="1" t="n">
        <v>82</v>
      </c>
      <c r="L42" s="1" t="n">
        <v>77.7</v>
      </c>
      <c r="M42" s="1" t="n">
        <v>68.3</v>
      </c>
      <c r="N42" s="1" t="n">
        <v>57.6</v>
      </c>
      <c r="O42" s="1" t="n">
        <v>75.2</v>
      </c>
      <c r="Q42" s="0" t="n">
        <f aca="false">B42</f>
        <v>2009</v>
      </c>
      <c r="R42" s="0" t="n">
        <f aca="false">O42</f>
        <v>75.2</v>
      </c>
      <c r="S42" s="0" t="n">
        <f aca="false">AVERAGE(R38:R42)</f>
        <v>75.2</v>
      </c>
    </row>
    <row r="43" customFormat="false" ht="13" hidden="false" customHeight="false" outlineLevel="0" collapsed="false">
      <c r="B43" s="1" t="n">
        <v>2010</v>
      </c>
      <c r="C43" s="1" t="n">
        <v>60.6</v>
      </c>
      <c r="D43" s="1" t="n">
        <v>59</v>
      </c>
      <c r="E43" s="1" t="n">
        <v>66.2</v>
      </c>
      <c r="F43" s="1" t="n">
        <v>75.2</v>
      </c>
      <c r="G43" s="1" t="n">
        <v>82.4</v>
      </c>
      <c r="H43" s="1" t="n">
        <v>85.6</v>
      </c>
      <c r="I43" s="1" t="n">
        <v>84.9</v>
      </c>
      <c r="J43" s="1" t="n">
        <v>87.1</v>
      </c>
      <c r="K43" s="1" t="n">
        <v>82.6</v>
      </c>
      <c r="L43" s="1" t="n">
        <v>76.7</v>
      </c>
      <c r="M43" s="1" t="n">
        <v>70</v>
      </c>
      <c r="N43" s="1" t="n">
        <v>65</v>
      </c>
      <c r="O43" s="1" t="n">
        <v>74.6</v>
      </c>
      <c r="Q43" s="0" t="n">
        <f aca="false">B43</f>
        <v>2010</v>
      </c>
      <c r="R43" s="0" t="n">
        <f aca="false">O43</f>
        <v>74.6</v>
      </c>
      <c r="S43" s="0" t="n">
        <f aca="false">AVERAGE(R39:R43)</f>
        <v>74.96</v>
      </c>
    </row>
    <row r="44" customFormat="false" ht="13" hidden="false" customHeight="false" outlineLevel="0" collapsed="false">
      <c r="B44" s="1" t="n">
        <v>2011</v>
      </c>
      <c r="C44" s="1" t="n">
        <v>62.2</v>
      </c>
      <c r="D44" s="1" t="n">
        <v>62.7</v>
      </c>
      <c r="E44" s="1" t="n">
        <v>73</v>
      </c>
      <c r="F44" s="1" t="n">
        <v>80.5</v>
      </c>
      <c r="G44" s="1" t="n">
        <v>82.7</v>
      </c>
      <c r="H44" s="1" t="n">
        <v>85.3</v>
      </c>
      <c r="I44" s="1" t="n">
        <v>84.9</v>
      </c>
      <c r="J44" s="1" t="n">
        <v>87.3</v>
      </c>
      <c r="K44" s="1" t="n">
        <v>84.2</v>
      </c>
      <c r="L44" s="1" t="n">
        <v>76</v>
      </c>
      <c r="M44" s="1" t="n">
        <v>70.3</v>
      </c>
      <c r="N44" s="1" t="n">
        <v>62.8</v>
      </c>
      <c r="O44" s="1" t="n">
        <v>76</v>
      </c>
      <c r="Q44" s="0" t="n">
        <f aca="false">B44</f>
        <v>2011</v>
      </c>
      <c r="R44" s="0" t="n">
        <f aca="false">O44</f>
        <v>76</v>
      </c>
      <c r="S44" s="0" t="n">
        <f aca="false">AVERAGE(R40:R44)</f>
        <v>74.96</v>
      </c>
    </row>
    <row r="45" customFormat="false" ht="13" hidden="false" customHeight="false" outlineLevel="0" collapsed="false">
      <c r="B45" s="1" t="n">
        <v>2012</v>
      </c>
      <c r="C45" s="1" t="n">
        <v>66.4</v>
      </c>
      <c r="D45" s="1" t="n">
        <v>66.2</v>
      </c>
      <c r="E45" s="1" t="n">
        <v>72.6</v>
      </c>
      <c r="F45" s="1" t="n">
        <v>79.1</v>
      </c>
      <c r="G45" s="1" t="n">
        <v>82.7</v>
      </c>
      <c r="H45" s="1" t="n">
        <v>86.2</v>
      </c>
      <c r="I45" s="1" t="n">
        <v>85.5</v>
      </c>
      <c r="J45" s="1" t="n">
        <v>86.6</v>
      </c>
      <c r="K45" s="1" t="n">
        <v>83.4</v>
      </c>
      <c r="L45" s="1" t="n">
        <v>78.3</v>
      </c>
      <c r="M45" s="1" t="n">
        <v>72.4</v>
      </c>
      <c r="N45" s="1" t="n">
        <v>67.5</v>
      </c>
      <c r="O45" s="1" t="n">
        <v>77.2</v>
      </c>
      <c r="Q45" s="0" t="n">
        <f aca="false">B45</f>
        <v>2012</v>
      </c>
      <c r="R45" s="0" t="n">
        <f aca="false">O45</f>
        <v>77.2</v>
      </c>
      <c r="S45" s="0" t="n">
        <f aca="false">AVERAGE(R41:R45)</f>
        <v>75.54</v>
      </c>
    </row>
    <row r="46" customFormat="false" ht="13" hidden="false" customHeight="false" outlineLevel="0" collapsed="false">
      <c r="B46" s="1" t="n">
        <v>2013</v>
      </c>
      <c r="C46" s="1" t="n">
        <v>61.5</v>
      </c>
      <c r="D46" s="1" t="n">
        <v>68.7</v>
      </c>
      <c r="E46" s="1" t="n">
        <v>69.3</v>
      </c>
      <c r="F46" s="1" t="n">
        <v>73.4</v>
      </c>
      <c r="G46" s="1" t="n">
        <v>79.6</v>
      </c>
      <c r="H46" s="1" t="n">
        <v>85.5</v>
      </c>
      <c r="I46" s="1" t="n">
        <v>85.2</v>
      </c>
      <c r="J46" s="1" t="n">
        <v>85.9</v>
      </c>
      <c r="K46" s="1" t="n">
        <v>82.7</v>
      </c>
      <c r="L46" s="1" t="n">
        <v>78.6</v>
      </c>
      <c r="M46" s="1" t="n">
        <v>66.9</v>
      </c>
      <c r="N46" s="1" t="n">
        <v>60.3</v>
      </c>
      <c r="O46" s="1" t="n">
        <v>74.8</v>
      </c>
      <c r="Q46" s="0" t="n">
        <f aca="false">B46</f>
        <v>2013</v>
      </c>
      <c r="R46" s="0" t="n">
        <f aca="false">O46</f>
        <v>74.8</v>
      </c>
      <c r="S46" s="0" t="n">
        <f aca="false">AVERAGE(R42:R46)</f>
        <v>75.56</v>
      </c>
    </row>
    <row r="47" customFormat="false" ht="13" hidden="false" customHeight="false" outlineLevel="0" collapsed="false">
      <c r="B47" s="1" t="n">
        <v>2014</v>
      </c>
      <c r="C47" s="1" t="n">
        <v>57.9</v>
      </c>
      <c r="D47" s="1" t="n">
        <v>62.4</v>
      </c>
      <c r="E47" s="1" t="n">
        <v>65.9</v>
      </c>
      <c r="F47" s="1" t="n">
        <v>74.8</v>
      </c>
      <c r="G47" s="1" t="n">
        <v>77.2</v>
      </c>
      <c r="H47" s="1" t="n">
        <v>84.6</v>
      </c>
      <c r="I47" s="1" t="n">
        <v>84.8</v>
      </c>
      <c r="J47" s="1" t="n">
        <v>86.6</v>
      </c>
      <c r="K47" s="1" t="n">
        <v>82.4</v>
      </c>
      <c r="L47" s="1" t="n">
        <v>78.9</v>
      </c>
      <c r="M47" s="1" t="n">
        <v>64.7</v>
      </c>
      <c r="N47" s="1" t="n">
        <v>65.9</v>
      </c>
      <c r="O47" s="1" t="n">
        <v>73.8</v>
      </c>
      <c r="Q47" s="0" t="n">
        <f aca="false">B47</f>
        <v>2014</v>
      </c>
      <c r="R47" s="0" t="n">
        <f aca="false">O47</f>
        <v>73.8</v>
      </c>
      <c r="S47" s="0" t="n">
        <f aca="false">AVERAGE(R43:R47)</f>
        <v>75.28</v>
      </c>
    </row>
    <row r="48" customFormat="false" ht="13" hidden="false" customHeight="false" outlineLevel="0" collapsed="false">
      <c r="B48" s="1" t="n">
        <v>2015</v>
      </c>
      <c r="C48" s="1" t="n">
        <v>55.7</v>
      </c>
      <c r="D48" s="1" t="n">
        <v>61.1</v>
      </c>
      <c r="E48" s="1" t="n">
        <v>66.6</v>
      </c>
      <c r="F48" s="1" t="n">
        <v>77.1</v>
      </c>
      <c r="G48" s="1" t="n">
        <v>81.2</v>
      </c>
      <c r="H48" s="1" t="n">
        <v>84</v>
      </c>
      <c r="I48" s="1" t="n">
        <v>84.6</v>
      </c>
      <c r="J48" s="1" t="n">
        <v>84.9</v>
      </c>
      <c r="K48" s="1" t="n">
        <v>81.9</v>
      </c>
      <c r="L48" s="1" t="n">
        <v>78.1</v>
      </c>
      <c r="M48" s="1" t="n">
        <v>73.6</v>
      </c>
      <c r="N48" s="1" t="n">
        <v>67.2</v>
      </c>
      <c r="O48" s="1" t="n">
        <v>74.7</v>
      </c>
      <c r="Q48" s="0" t="n">
        <f aca="false">B48</f>
        <v>2015</v>
      </c>
      <c r="R48" s="0" t="n">
        <f aca="false">O48</f>
        <v>74.7</v>
      </c>
      <c r="S48" s="0" t="n">
        <f aca="false">AVERAGE(R44:R48)</f>
        <v>75.3</v>
      </c>
    </row>
    <row r="49" customFormat="false" ht="13" hidden="false" customHeight="false" outlineLevel="0" collapsed="false">
      <c r="B49" s="1" t="n">
        <v>2016</v>
      </c>
      <c r="C49" s="1" t="n">
        <v>58.9</v>
      </c>
      <c r="D49" s="1" t="n">
        <v>65.2</v>
      </c>
      <c r="E49" s="1" t="n">
        <v>72.2</v>
      </c>
      <c r="F49" s="1" t="n">
        <v>75.5</v>
      </c>
      <c r="G49" s="1" t="n">
        <v>80.3</v>
      </c>
      <c r="H49" s="1" t="n">
        <v>83.6</v>
      </c>
      <c r="I49" s="1" t="n">
        <v>87.2</v>
      </c>
      <c r="J49" s="1" t="n">
        <v>86.8</v>
      </c>
      <c r="K49" s="1" t="n">
        <v>85.3</v>
      </c>
      <c r="L49" s="1" t="n">
        <v>80.2</v>
      </c>
      <c r="M49" s="1" t="n">
        <v>73.3</v>
      </c>
      <c r="N49" s="1" t="n">
        <v>67.6</v>
      </c>
      <c r="O49" s="1" t="n">
        <v>76.3</v>
      </c>
      <c r="Q49" s="0" t="n">
        <f aca="false">B49</f>
        <v>2016</v>
      </c>
      <c r="R49" s="0" t="n">
        <f aca="false">O49</f>
        <v>76.3</v>
      </c>
      <c r="S49" s="0" t="n">
        <f aca="false">AVERAGE(R45:R49)</f>
        <v>75.36</v>
      </c>
    </row>
    <row r="50" customFormat="false" ht="13" hidden="false" customHeight="false" outlineLevel="0" collapsed="false">
      <c r="B50" s="1" t="n">
        <v>2017</v>
      </c>
      <c r="C50" s="1" t="n">
        <v>66.3</v>
      </c>
      <c r="D50" s="1" t="n">
        <v>73.3</v>
      </c>
      <c r="E50" s="1" t="n">
        <v>74.2</v>
      </c>
      <c r="F50" s="1" t="n">
        <v>78.6</v>
      </c>
      <c r="G50" s="1" t="n">
        <v>82.2</v>
      </c>
      <c r="H50" s="1" t="n">
        <v>85.1</v>
      </c>
      <c r="I50" s="1" t="n">
        <v>84.1</v>
      </c>
      <c r="J50" s="1" t="n">
        <v>86.7</v>
      </c>
      <c r="K50" s="1" t="n">
        <v>82.5</v>
      </c>
      <c r="L50" s="1" t="n">
        <v>76.6</v>
      </c>
      <c r="M50" s="1" t="n">
        <v>73.9</v>
      </c>
      <c r="N50" s="1" t="n">
        <v>62.5</v>
      </c>
      <c r="O50" s="1" t="n">
        <v>77.2</v>
      </c>
      <c r="Q50" s="0" t="n">
        <f aca="false">B50</f>
        <v>2017</v>
      </c>
      <c r="R50" s="0" t="n">
        <f aca="false">O50</f>
        <v>77.2</v>
      </c>
      <c r="S50" s="0" t="n">
        <f aca="false">AVERAGE(R46:R50)</f>
        <v>75.36</v>
      </c>
    </row>
    <row r="51" customFormat="false" ht="13" hidden="false" customHeight="false" outlineLevel="0" collapsed="false">
      <c r="B51" s="1" t="n">
        <v>2018</v>
      </c>
      <c r="C51" s="1" t="n">
        <v>58.5</v>
      </c>
      <c r="D51" s="1" t="n">
        <v>70.8</v>
      </c>
      <c r="E51" s="1" t="n">
        <v>74.7</v>
      </c>
      <c r="F51" s="1" t="n">
        <v>74.9</v>
      </c>
      <c r="G51" s="1" t="n">
        <v>83.2</v>
      </c>
      <c r="H51" s="1" t="n">
        <v>87</v>
      </c>
      <c r="I51" s="1" t="n">
        <v>87.5</v>
      </c>
      <c r="J51" s="1" t="n">
        <v>87.8</v>
      </c>
      <c r="K51" s="1" t="n">
        <v>84.9</v>
      </c>
      <c r="L51" s="1" t="n">
        <v>77</v>
      </c>
      <c r="M51" s="1" t="n">
        <v>65.7</v>
      </c>
      <c r="N51" s="1" t="n">
        <v>64</v>
      </c>
      <c r="O51" s="1" t="n">
        <v>76.3</v>
      </c>
      <c r="Q51" s="0" t="n">
        <f aca="false">B51</f>
        <v>2018</v>
      </c>
      <c r="R51" s="0" t="n">
        <f aca="false">O51</f>
        <v>76.3</v>
      </c>
      <c r="S51" s="0" t="n">
        <f aca="false">AVERAGE(R47:R51)</f>
        <v>75.66</v>
      </c>
    </row>
    <row r="52" customFormat="false" ht="13" hidden="false" customHeight="false" outlineLevel="0" collapsed="false">
      <c r="B52" s="1" t="n">
        <v>2019</v>
      </c>
      <c r="C52" s="1" t="n">
        <v>62.8</v>
      </c>
      <c r="D52" s="1" t="n">
        <v>67.9</v>
      </c>
      <c r="E52" s="1" t="n">
        <v>69</v>
      </c>
      <c r="F52" s="1" t="n">
        <v>75.9</v>
      </c>
      <c r="G52" s="1" t="n">
        <v>84.1</v>
      </c>
      <c r="H52" s="1" t="n">
        <v>87.2</v>
      </c>
      <c r="I52" s="1" t="n">
        <v>87.2</v>
      </c>
      <c r="J52" s="1" t="n">
        <v>89.3</v>
      </c>
      <c r="K52" s="1" t="n">
        <v>85.1</v>
      </c>
      <c r="L52" s="1" t="n">
        <v>77.5</v>
      </c>
      <c r="M52" s="1" t="n">
        <v>68</v>
      </c>
      <c r="N52" s="1" t="n">
        <v>65.2</v>
      </c>
      <c r="O52" s="1" t="n">
        <v>76.6</v>
      </c>
      <c r="Q52" s="0" t="n">
        <f aca="false">B52</f>
        <v>2019</v>
      </c>
      <c r="R52" s="0" t="n">
        <f aca="false">O52</f>
        <v>76.6</v>
      </c>
      <c r="S52" s="0" t="n">
        <f aca="false">AVERAGE(R48:R52)</f>
        <v>76.22</v>
      </c>
    </row>
    <row r="53" customFormat="false" ht="13" hidden="false" customHeight="false" outlineLevel="0" collapsed="false">
      <c r="B53" s="1" t="n">
        <v>2020</v>
      </c>
      <c r="C53" s="1" t="n">
        <v>67.2</v>
      </c>
      <c r="D53" s="1" t="n">
        <v>64.8</v>
      </c>
      <c r="E53" s="1" t="n">
        <v>76.8</v>
      </c>
      <c r="F53" s="1" t="n">
        <v>79.9</v>
      </c>
      <c r="G53" s="1" t="n">
        <v>83</v>
      </c>
      <c r="H53" s="1" t="n">
        <v>84</v>
      </c>
      <c r="I53" s="1" t="n">
        <v>86</v>
      </c>
      <c r="J53" s="1" t="n">
        <v>86.9</v>
      </c>
      <c r="K53" s="1" t="n">
        <v>81.6</v>
      </c>
      <c r="L53" s="1" t="n">
        <v>77.7</v>
      </c>
      <c r="M53" s="1" t="n">
        <v>74.3</v>
      </c>
      <c r="N53" s="1" t="n">
        <v>63.9</v>
      </c>
      <c r="O53" s="1" t="n">
        <v>77.2</v>
      </c>
      <c r="Q53" s="0" t="n">
        <f aca="false">B53</f>
        <v>2020</v>
      </c>
      <c r="R53" s="0" t="n">
        <f aca="false">O53</f>
        <v>77.2</v>
      </c>
      <c r="S53" s="0" t="n">
        <f aca="false">AVERAGE(R49:R53)</f>
        <v>76.72</v>
      </c>
    </row>
    <row r="54" customFormat="false" ht="13" hidden="false" customHeight="false" outlineLevel="0" collapsed="false">
      <c r="B54" s="1" t="n">
        <v>2021</v>
      </c>
      <c r="C54" s="1" t="n">
        <v>63.6</v>
      </c>
      <c r="D54" s="1" t="n">
        <v>60.1</v>
      </c>
      <c r="E54" s="1" t="n">
        <v>70.7</v>
      </c>
      <c r="F54" s="1" t="n">
        <v>76.4</v>
      </c>
      <c r="G54" s="1" t="n">
        <v>80.3</v>
      </c>
      <c r="H54" s="1" t="n">
        <v>84.1</v>
      </c>
      <c r="I54" s="1" t="n">
        <v>84.5</v>
      </c>
      <c r="J54" s="1" t="n">
        <v>87.1</v>
      </c>
      <c r="K54" s="1" t="n">
        <v>84.3</v>
      </c>
      <c r="L54" s="1" t="n">
        <v>80.1</v>
      </c>
      <c r="M54" s="1" t="n">
        <v>71</v>
      </c>
      <c r="N54" s="1" t="n">
        <v>73.2</v>
      </c>
      <c r="O54" s="1" t="n">
        <v>76.3</v>
      </c>
      <c r="Q54" s="0" t="n">
        <f aca="false">B54</f>
        <v>2021</v>
      </c>
      <c r="R54" s="0" t="n">
        <f aca="false">O54</f>
        <v>76.3</v>
      </c>
      <c r="S54" s="0" t="n">
        <f aca="false">AVERAGE(R50:R54)</f>
        <v>76.72</v>
      </c>
    </row>
    <row r="55" customFormat="false" ht="13" hidden="false" customHeight="false" outlineLevel="0" collapsed="false">
      <c r="B55" s="1" t="n">
        <v>2022</v>
      </c>
      <c r="C55" s="1" t="n">
        <v>61.8</v>
      </c>
      <c r="D55" s="1" t="n">
        <v>59.4</v>
      </c>
      <c r="E55" s="1" t="n">
        <v>68.4</v>
      </c>
      <c r="F55" s="1" t="n">
        <v>80.1</v>
      </c>
      <c r="G55" s="1" t="n">
        <v>83.9</v>
      </c>
      <c r="H55" s="1" t="n">
        <v>86.1</v>
      </c>
      <c r="I55" s="1" t="n">
        <v>88</v>
      </c>
      <c r="J55" s="1" t="n">
        <v>87.3</v>
      </c>
      <c r="K55" s="1" t="n">
        <v>83.5</v>
      </c>
      <c r="L55" s="1" t="n">
        <v>77.3</v>
      </c>
      <c r="M55" s="1" t="n">
        <v>67.3</v>
      </c>
      <c r="N55" s="1" t="n">
        <v>64.4</v>
      </c>
      <c r="O55" s="1" t="n">
        <v>75.6</v>
      </c>
      <c r="Q55" s="0" t="n">
        <f aca="false">B55</f>
        <v>2022</v>
      </c>
      <c r="R55" s="0" t="n">
        <f aca="false">O55</f>
        <v>75.6</v>
      </c>
      <c r="S55" s="0" t="n">
        <f aca="false">AVERAGE(R51:R55)</f>
        <v>76.4</v>
      </c>
    </row>
    <row r="56" customFormat="false" ht="13" hidden="false" customHeight="false" outlineLevel="0" collapsed="false">
      <c r="B56" s="1" t="n">
        <v>2023</v>
      </c>
      <c r="C56" s="1" t="n">
        <v>66.8</v>
      </c>
      <c r="D56" s="1" t="n">
        <v>66.3</v>
      </c>
      <c r="E56" s="1" t="n">
        <v>73.7</v>
      </c>
      <c r="F56" s="1" t="n">
        <v>74.4</v>
      </c>
      <c r="G56" s="1" t="n">
        <v>81.7</v>
      </c>
      <c r="H56" s="1" t="n">
        <v>87.2</v>
      </c>
      <c r="I56" s="1" t="n">
        <v>88.8</v>
      </c>
      <c r="J56" s="1" t="n">
        <v>89.9</v>
      </c>
      <c r="K56" s="1" t="n">
        <v>88.5</v>
      </c>
      <c r="L56" s="1" t="n">
        <v>78.9</v>
      </c>
      <c r="M56" s="1" t="n">
        <v>68.1</v>
      </c>
      <c r="N56" s="1" t="n">
        <v>66.6</v>
      </c>
      <c r="O56" s="1" t="n">
        <v>77.6</v>
      </c>
      <c r="Q56" s="0" t="n">
        <f aca="false">B56</f>
        <v>2023</v>
      </c>
      <c r="R56" s="0" t="n">
        <f aca="false">O56</f>
        <v>77.6</v>
      </c>
      <c r="S56" s="0" t="n">
        <f aca="false">AVERAGE(R52:R56)</f>
        <v>76.66</v>
      </c>
    </row>
    <row r="57" customFormat="false" ht="13" hidden="false" customHeight="false" outlineLevel="0" collapsed="false">
      <c r="B57" s="1" t="n">
        <v>2024</v>
      </c>
      <c r="C57" s="1" t="n">
        <v>61.8</v>
      </c>
      <c r="D57" s="1" t="n">
        <v>68.2</v>
      </c>
      <c r="E57" s="1" t="n">
        <v>73.8</v>
      </c>
      <c r="F57" s="1" t="n">
        <v>78.7</v>
      </c>
      <c r="G57" s="1" t="n">
        <v>87.4</v>
      </c>
      <c r="H57" s="1" t="n">
        <v>88.3</v>
      </c>
      <c r="I57" s="1" t="n">
        <v>85.9</v>
      </c>
      <c r="J57" s="1" t="n">
        <v>87.3</v>
      </c>
      <c r="K57" s="1" t="n">
        <v>83.7</v>
      </c>
      <c r="L57" s="1" t="n">
        <v>79.4</v>
      </c>
      <c r="M57" s="1" t="n">
        <v>75.8</v>
      </c>
      <c r="N57" s="1" t="n">
        <v>70.9</v>
      </c>
      <c r="O57" s="1" t="n">
        <v>78.4</v>
      </c>
      <c r="Q57" s="0" t="n">
        <f aca="false">B57</f>
        <v>2024</v>
      </c>
      <c r="R57" s="0" t="n">
        <f aca="false">O57</f>
        <v>78.4</v>
      </c>
      <c r="S57" s="0" t="n">
        <f aca="false">AVERAGE(R53:R57)</f>
        <v>77.02</v>
      </c>
    </row>
    <row r="58" customFormat="false" ht="13" hidden="false" customHeight="false" outlineLevel="0" collapsed="false">
      <c r="B58" s="1" t="n">
        <v>2025</v>
      </c>
      <c r="C58" s="1" t="n">
        <v>60.2</v>
      </c>
      <c r="D58" s="1" t="n">
        <v>66.5</v>
      </c>
      <c r="E58" s="1" t="n">
        <v>73.8</v>
      </c>
      <c r="F58" s="1" t="n">
        <v>78.1</v>
      </c>
      <c r="G58" s="1" t="n">
        <v>83.9</v>
      </c>
      <c r="H58" s="1" t="n">
        <v>86.5</v>
      </c>
      <c r="I58" s="1" t="n">
        <v>86.1</v>
      </c>
      <c r="J58" s="1" t="n">
        <v>87.6</v>
      </c>
      <c r="K58" s="1" t="n">
        <v>85.2</v>
      </c>
      <c r="L58" s="1" t="n">
        <v>81.7</v>
      </c>
      <c r="M58" s="1" t="n">
        <v>76</v>
      </c>
      <c r="N58" s="1" t="n">
        <v>68.9</v>
      </c>
      <c r="O58" s="1" t="n">
        <v>77.9</v>
      </c>
      <c r="Q58" s="0" t="n">
        <f aca="false">B58</f>
        <v>2025</v>
      </c>
      <c r="R58" s="0" t="n">
        <f aca="false">O58</f>
        <v>77.9</v>
      </c>
      <c r="S58" s="0" t="n">
        <f aca="false">AVERAGE(R54:R58)</f>
        <v>77.16</v>
      </c>
    </row>
    <row r="63" customFormat="false" ht="24" hidden="false" customHeight="true" outlineLevel="0" collapsed="false">
      <c r="B63" s="1" t="s">
        <v>44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customFormat="false" ht="12.8" hidden="false" customHeight="false" outlineLevel="0" collapsed="false">
      <c r="B64" s="1"/>
    </row>
    <row r="65" customFormat="false" ht="13" hidden="false" customHeight="false" outlineLevel="0" collapsed="false">
      <c r="B65" s="1" t="s">
        <v>8</v>
      </c>
      <c r="C65" s="0" t="s">
        <v>9</v>
      </c>
      <c r="D65" s="0" t="s">
        <v>10</v>
      </c>
      <c r="E65" s="0" t="s">
        <v>11</v>
      </c>
      <c r="F65" s="0" t="s">
        <v>12</v>
      </c>
      <c r="G65" s="0" t="s">
        <v>13</v>
      </c>
      <c r="H65" s="0" t="s">
        <v>14</v>
      </c>
      <c r="I65" s="0" t="s">
        <v>15</v>
      </c>
      <c r="J65" s="0" t="s">
        <v>16</v>
      </c>
      <c r="K65" s="0" t="s">
        <v>17</v>
      </c>
      <c r="L65" s="0" t="s">
        <v>18</v>
      </c>
      <c r="M65" s="0" t="s">
        <v>19</v>
      </c>
      <c r="N65" s="0" t="s">
        <v>20</v>
      </c>
      <c r="O65" s="0" t="s">
        <v>21</v>
      </c>
      <c r="Q65" s="0" t="str">
        <f aca="false">B65</f>
        <v>Year</v>
      </c>
      <c r="R65" s="0" t="str">
        <f aca="false">O65</f>
        <v>Annual</v>
      </c>
      <c r="S65" s="0" t="s">
        <v>22</v>
      </c>
    </row>
    <row r="66" customFormat="false" ht="13" hidden="false" customHeight="false" outlineLevel="0" collapsed="false">
      <c r="B66" s="1" t="n">
        <v>1975</v>
      </c>
      <c r="C66" s="1" t="n">
        <v>0.6</v>
      </c>
      <c r="D66" s="1" t="n">
        <v>0.09</v>
      </c>
      <c r="E66" s="1" t="n">
        <v>0.01</v>
      </c>
      <c r="F66" s="1" t="n">
        <v>0.01</v>
      </c>
      <c r="G66" s="1" t="n">
        <v>2.22</v>
      </c>
      <c r="H66" s="1" t="n">
        <v>2.19</v>
      </c>
      <c r="I66" s="1" t="n">
        <v>4.78</v>
      </c>
      <c r="J66" s="1" t="n">
        <v>9.56</v>
      </c>
      <c r="K66" s="1" t="n">
        <v>4.77</v>
      </c>
      <c r="L66" s="1" t="n">
        <v>0.51</v>
      </c>
      <c r="M66" s="1" t="n">
        <v>1.66</v>
      </c>
      <c r="N66" s="1" t="n">
        <v>2.17</v>
      </c>
      <c r="O66" s="1" t="n">
        <v>28.57</v>
      </c>
      <c r="Q66" s="0" t="n">
        <f aca="false">B66</f>
        <v>1975</v>
      </c>
      <c r="R66" s="0" t="n">
        <f aca="false">O66</f>
        <v>28.57</v>
      </c>
    </row>
    <row r="67" customFormat="false" ht="13" hidden="false" customHeight="false" outlineLevel="0" collapsed="false">
      <c r="B67" s="1" t="n">
        <v>1976</v>
      </c>
      <c r="C67" s="1" t="n">
        <v>0.48</v>
      </c>
      <c r="D67" s="1" t="n">
        <v>0.03</v>
      </c>
      <c r="E67" s="1" t="n">
        <v>1.28</v>
      </c>
      <c r="F67" s="1" t="n">
        <v>5.71</v>
      </c>
      <c r="G67" s="1" t="n">
        <v>4.95</v>
      </c>
      <c r="H67" s="1" t="n">
        <v>0.8</v>
      </c>
      <c r="I67" s="1" t="n">
        <v>9.43</v>
      </c>
      <c r="J67" s="1" t="n">
        <v>3.35</v>
      </c>
      <c r="K67" s="1" t="n">
        <v>2.85</v>
      </c>
      <c r="L67" s="1" t="n">
        <v>8.45</v>
      </c>
      <c r="M67" s="1" t="n">
        <v>2.49</v>
      </c>
      <c r="N67" s="1" t="n">
        <v>1.32</v>
      </c>
      <c r="O67" s="1" t="n">
        <v>41.14</v>
      </c>
      <c r="Q67" s="0" t="n">
        <f aca="false">B67</f>
        <v>1976</v>
      </c>
      <c r="R67" s="0" t="n">
        <f aca="false">O67</f>
        <v>41.14</v>
      </c>
    </row>
    <row r="68" customFormat="false" ht="13" hidden="false" customHeight="false" outlineLevel="0" collapsed="false">
      <c r="B68" s="1" t="n">
        <v>1977</v>
      </c>
      <c r="C68" s="1" t="n">
        <v>1.24</v>
      </c>
      <c r="D68" s="1" t="n">
        <v>1.37</v>
      </c>
      <c r="E68" s="1" t="n">
        <v>0.12</v>
      </c>
      <c r="F68" s="1" t="n">
        <v>6.62</v>
      </c>
      <c r="G68" s="1" t="n">
        <v>0.76</v>
      </c>
      <c r="H68" s="1" t="n">
        <v>4.73</v>
      </c>
      <c r="I68" s="1" t="n">
        <v>0.27</v>
      </c>
      <c r="J68" s="1" t="n">
        <v>1.27</v>
      </c>
      <c r="K68" s="1" t="n">
        <v>2.84</v>
      </c>
      <c r="L68" s="1" t="n">
        <v>2.87</v>
      </c>
      <c r="M68" s="1" t="n">
        <v>4.07</v>
      </c>
      <c r="N68" s="1" t="n">
        <v>0.14</v>
      </c>
      <c r="O68" s="1" t="n">
        <v>26.3</v>
      </c>
      <c r="Q68" s="0" t="n">
        <f aca="false">B68</f>
        <v>1977</v>
      </c>
      <c r="R68" s="0" t="n">
        <f aca="false">O68</f>
        <v>26.3</v>
      </c>
    </row>
    <row r="69" customFormat="false" ht="13" hidden="false" customHeight="false" outlineLevel="0" collapsed="false">
      <c r="B69" s="1" t="n">
        <v>1978</v>
      </c>
      <c r="C69" s="1" t="n">
        <v>1.94</v>
      </c>
      <c r="D69" s="1" t="n">
        <v>1.29</v>
      </c>
      <c r="E69" s="1" t="n">
        <v>0.01</v>
      </c>
      <c r="F69" s="1" t="n">
        <v>2.39</v>
      </c>
      <c r="G69" s="1" t="s">
        <v>25</v>
      </c>
      <c r="H69" s="1" t="n">
        <v>2.25</v>
      </c>
      <c r="I69" s="1" t="n">
        <v>0.39</v>
      </c>
      <c r="J69" s="1" t="n">
        <v>3.2</v>
      </c>
      <c r="K69" s="1" t="n">
        <v>8.28</v>
      </c>
      <c r="L69" s="1" t="n">
        <v>4.45</v>
      </c>
      <c r="M69" s="1" t="n">
        <v>0.82</v>
      </c>
      <c r="N69" s="1" t="n">
        <v>1.86</v>
      </c>
      <c r="O69" s="1" t="n">
        <v>26.88</v>
      </c>
      <c r="Q69" s="0" t="n">
        <f aca="false">B69</f>
        <v>1978</v>
      </c>
      <c r="R69" s="0" t="n">
        <f aca="false">O69</f>
        <v>26.88</v>
      </c>
    </row>
    <row r="70" customFormat="false" ht="13" hidden="false" customHeight="false" outlineLevel="0" collapsed="false">
      <c r="B70" s="1" t="n">
        <v>1979</v>
      </c>
      <c r="C70" s="1" t="n">
        <v>1.43</v>
      </c>
      <c r="D70" s="1" t="n">
        <v>1.1</v>
      </c>
      <c r="E70" s="1" t="n">
        <v>0.14</v>
      </c>
      <c r="F70" s="1" t="n">
        <v>3.91</v>
      </c>
      <c r="G70" s="1" t="n">
        <v>0.59</v>
      </c>
      <c r="H70" s="1" t="n">
        <v>1.52</v>
      </c>
      <c r="I70" s="1" t="n">
        <v>2.1</v>
      </c>
      <c r="J70" s="1" t="n">
        <v>5.25</v>
      </c>
      <c r="K70" s="1" t="n">
        <v>8.84</v>
      </c>
      <c r="L70" s="1" t="n">
        <v>1.18</v>
      </c>
      <c r="M70" s="1" t="n">
        <v>0.12</v>
      </c>
      <c r="N70" s="1" t="n">
        <v>2.04</v>
      </c>
      <c r="O70" s="1" t="n">
        <v>28.22</v>
      </c>
      <c r="Q70" s="0" t="n">
        <f aca="false">B70</f>
        <v>1979</v>
      </c>
      <c r="R70" s="0" t="n">
        <f aca="false">O70</f>
        <v>28.22</v>
      </c>
      <c r="S70" s="0" t="n">
        <f aca="false">AVERAGE(R66:R70)</f>
        <v>30.222</v>
      </c>
    </row>
    <row r="71" customFormat="false" ht="13" hidden="false" customHeight="false" outlineLevel="0" collapsed="false">
      <c r="B71" s="1" t="n">
        <v>1980</v>
      </c>
      <c r="C71" s="1" t="n">
        <v>1.05</v>
      </c>
      <c r="D71" s="1" t="n">
        <v>1.74</v>
      </c>
      <c r="E71" s="1" t="n">
        <v>0.28</v>
      </c>
      <c r="F71" s="1" t="n">
        <v>0.01</v>
      </c>
      <c r="G71" s="1" t="n">
        <v>1.78</v>
      </c>
      <c r="H71" s="1" t="n">
        <v>0.02</v>
      </c>
      <c r="I71" s="1" t="n">
        <v>1.46</v>
      </c>
      <c r="J71" s="1" t="n">
        <v>7.29</v>
      </c>
      <c r="K71" s="1" t="n">
        <v>1.48</v>
      </c>
      <c r="L71" s="1" t="n">
        <v>2.26</v>
      </c>
      <c r="M71" s="1" t="n">
        <v>2.5</v>
      </c>
      <c r="N71" s="1" t="n">
        <v>1.9</v>
      </c>
      <c r="O71" s="1" t="n">
        <v>21.77</v>
      </c>
      <c r="Q71" s="0" t="n">
        <f aca="false">B71</f>
        <v>1980</v>
      </c>
      <c r="R71" s="0" t="n">
        <f aca="false">O71</f>
        <v>21.77</v>
      </c>
      <c r="S71" s="0" t="n">
        <f aca="false">AVERAGE(R67:R71)</f>
        <v>28.862</v>
      </c>
    </row>
    <row r="72" customFormat="false" ht="13" hidden="false" customHeight="false" outlineLevel="0" collapsed="false">
      <c r="B72" s="1" t="n">
        <v>1981</v>
      </c>
      <c r="C72" s="1" t="n">
        <v>1.79</v>
      </c>
      <c r="D72" s="1" t="n">
        <v>0.76</v>
      </c>
      <c r="E72" s="1" t="n">
        <v>3.47</v>
      </c>
      <c r="F72" s="1" t="n">
        <v>0.34</v>
      </c>
      <c r="G72" s="1" t="n">
        <v>5.88</v>
      </c>
      <c r="H72" s="1" t="n">
        <v>2.29</v>
      </c>
      <c r="I72" s="1" t="n">
        <v>2.65</v>
      </c>
      <c r="J72" s="1" t="n">
        <v>4.47</v>
      </c>
      <c r="K72" s="1" t="n">
        <v>5.05</v>
      </c>
      <c r="L72" s="1" t="n">
        <v>2.47</v>
      </c>
      <c r="M72" s="1" t="n">
        <v>0.33</v>
      </c>
      <c r="N72" s="1" t="n">
        <v>0.75</v>
      </c>
      <c r="O72" s="1" t="n">
        <v>30.25</v>
      </c>
      <c r="Q72" s="0" t="n">
        <f aca="false">B72</f>
        <v>1981</v>
      </c>
      <c r="R72" s="0" t="n">
        <f aca="false">O72</f>
        <v>30.25</v>
      </c>
      <c r="S72" s="0" t="n">
        <f aca="false">AVERAGE(R68:R72)</f>
        <v>26.684</v>
      </c>
    </row>
    <row r="73" customFormat="false" ht="13" hidden="false" customHeight="false" outlineLevel="0" collapsed="false">
      <c r="B73" s="1" t="n">
        <v>1982</v>
      </c>
      <c r="C73" s="1" t="n">
        <v>0.04</v>
      </c>
      <c r="D73" s="1" t="n">
        <v>0.75</v>
      </c>
      <c r="E73" s="1" t="n">
        <v>0.19</v>
      </c>
      <c r="F73" s="1" t="n">
        <v>4.08</v>
      </c>
      <c r="G73" s="1" t="n">
        <v>9.12</v>
      </c>
      <c r="H73" s="1" t="n">
        <v>0.18</v>
      </c>
      <c r="I73" s="1" t="s">
        <v>25</v>
      </c>
      <c r="J73" s="1" t="n">
        <v>1.04</v>
      </c>
      <c r="K73" s="1" t="n">
        <v>2.42</v>
      </c>
      <c r="L73" s="1" t="n">
        <v>1.63</v>
      </c>
      <c r="M73" s="1" t="n">
        <v>3.11</v>
      </c>
      <c r="N73" s="1" t="n">
        <v>2.7</v>
      </c>
      <c r="O73" s="1" t="n">
        <v>25.26</v>
      </c>
      <c r="Q73" s="0" t="n">
        <f aca="false">B73</f>
        <v>1982</v>
      </c>
      <c r="R73" s="0" t="n">
        <f aca="false">O73</f>
        <v>25.26</v>
      </c>
      <c r="S73" s="0" t="n">
        <f aca="false">AVERAGE(R69:R73)</f>
        <v>26.476</v>
      </c>
    </row>
    <row r="74" customFormat="false" ht="13" hidden="false" customHeight="false" outlineLevel="0" collapsed="false">
      <c r="B74" s="1" t="n">
        <v>1983</v>
      </c>
      <c r="C74" s="1" t="n">
        <v>1.1</v>
      </c>
      <c r="D74" s="1" t="n">
        <v>2.62</v>
      </c>
      <c r="E74" s="1" t="n">
        <v>0.61</v>
      </c>
      <c r="F74" s="1" t="s">
        <v>25</v>
      </c>
      <c r="G74" s="1" t="n">
        <v>1.41</v>
      </c>
      <c r="H74" s="1" t="n">
        <v>1.78</v>
      </c>
      <c r="I74" s="1" t="n">
        <v>6.11</v>
      </c>
      <c r="J74" s="1" t="n">
        <v>2.34</v>
      </c>
      <c r="K74" s="1" t="n">
        <v>8.61</v>
      </c>
      <c r="L74" s="1" t="n">
        <v>2.53</v>
      </c>
      <c r="M74" s="1" t="n">
        <v>0.52</v>
      </c>
      <c r="N74" s="1" t="n">
        <v>0.48</v>
      </c>
      <c r="O74" s="1" t="n">
        <v>28.11</v>
      </c>
      <c r="Q74" s="0" t="n">
        <f aca="false">B74</f>
        <v>1983</v>
      </c>
      <c r="R74" s="0" t="n">
        <f aca="false">O74</f>
        <v>28.11</v>
      </c>
      <c r="S74" s="0" t="n">
        <f aca="false">AVERAGE(R70:R74)</f>
        <v>26.722</v>
      </c>
    </row>
    <row r="75" customFormat="false" ht="13" hidden="false" customHeight="false" outlineLevel="0" collapsed="false">
      <c r="B75" s="1" t="n">
        <v>1984</v>
      </c>
      <c r="C75" s="1" t="n">
        <v>4.79</v>
      </c>
      <c r="D75" s="1" t="n">
        <v>0.42</v>
      </c>
      <c r="E75" s="1" t="n">
        <v>0.13</v>
      </c>
      <c r="F75" s="1" t="s">
        <v>25</v>
      </c>
      <c r="G75" s="1" t="n">
        <v>6.18</v>
      </c>
      <c r="H75" s="1" t="n">
        <v>2.44</v>
      </c>
      <c r="I75" s="1" t="n">
        <v>1.59</v>
      </c>
      <c r="J75" s="1" t="n">
        <v>1.8</v>
      </c>
      <c r="K75" s="1" t="n">
        <v>20.18</v>
      </c>
      <c r="L75" s="1" t="n">
        <v>0.93</v>
      </c>
      <c r="M75" s="1" t="n">
        <v>0.02</v>
      </c>
      <c r="N75" s="1" t="n">
        <v>1.85</v>
      </c>
      <c r="O75" s="1" t="n">
        <v>40.33</v>
      </c>
      <c r="Q75" s="0" t="n">
        <f aca="false">B75</f>
        <v>1984</v>
      </c>
      <c r="R75" s="0" t="n">
        <f aca="false">O75</f>
        <v>40.33</v>
      </c>
      <c r="S75" s="0" t="n">
        <f aca="false">AVERAGE(R71:R75)</f>
        <v>29.144</v>
      </c>
    </row>
    <row r="76" customFormat="false" ht="13" hidden="false" customHeight="false" outlineLevel="0" collapsed="false">
      <c r="B76" s="1" t="n">
        <v>1985</v>
      </c>
      <c r="C76" s="1" t="n">
        <v>1.49</v>
      </c>
      <c r="D76" s="1" t="n">
        <v>0.54</v>
      </c>
      <c r="E76" s="1" t="n">
        <v>0.4</v>
      </c>
      <c r="F76" s="1" t="n">
        <v>1.91</v>
      </c>
      <c r="G76" s="1" t="n">
        <v>4.21</v>
      </c>
      <c r="H76" s="1" t="n">
        <v>6.47</v>
      </c>
      <c r="I76" s="1" t="n">
        <v>4.18</v>
      </c>
      <c r="J76" s="1" t="n">
        <v>2.1</v>
      </c>
      <c r="K76" s="1" t="n">
        <v>6.04</v>
      </c>
      <c r="L76" s="1" t="n">
        <v>4.04</v>
      </c>
      <c r="M76" s="1" t="n">
        <v>1.02</v>
      </c>
      <c r="N76" s="1" t="n">
        <v>0.42</v>
      </c>
      <c r="O76" s="1" t="n">
        <v>32.82</v>
      </c>
      <c r="Q76" s="0" t="n">
        <f aca="false">B76</f>
        <v>1985</v>
      </c>
      <c r="R76" s="0" t="n">
        <f aca="false">O76</f>
        <v>32.82</v>
      </c>
      <c r="S76" s="0" t="n">
        <f aca="false">AVERAGE(R72:R76)</f>
        <v>31.354</v>
      </c>
    </row>
    <row r="77" customFormat="false" ht="13" hidden="false" customHeight="false" outlineLevel="0" collapsed="false">
      <c r="B77" s="1" t="n">
        <v>1986</v>
      </c>
      <c r="C77" s="1" t="n">
        <v>1.07</v>
      </c>
      <c r="D77" s="1" t="n">
        <v>0.21</v>
      </c>
      <c r="E77" s="1" t="s">
        <v>25</v>
      </c>
      <c r="F77" s="1" t="n">
        <v>0.87</v>
      </c>
      <c r="G77" s="1" t="n">
        <v>2.89</v>
      </c>
      <c r="H77" s="1" t="n">
        <v>3.72</v>
      </c>
      <c r="I77" s="1" t="n">
        <v>0.35</v>
      </c>
      <c r="J77" s="1" t="n">
        <v>2.14</v>
      </c>
      <c r="K77" s="1" t="n">
        <v>1.71</v>
      </c>
      <c r="L77" s="1" t="n">
        <v>4.61</v>
      </c>
      <c r="M77" s="1" t="n">
        <v>7.69</v>
      </c>
      <c r="N77" s="1" t="n">
        <v>2.42</v>
      </c>
      <c r="O77" s="1" t="n">
        <v>27.68</v>
      </c>
      <c r="Q77" s="0" t="n">
        <f aca="false">B77</f>
        <v>1986</v>
      </c>
      <c r="R77" s="0" t="n">
        <f aca="false">O77</f>
        <v>27.68</v>
      </c>
      <c r="S77" s="0" t="n">
        <f aca="false">AVERAGE(R73:R77)</f>
        <v>30.84</v>
      </c>
    </row>
    <row r="78" customFormat="false" ht="13" hidden="false" customHeight="false" outlineLevel="0" collapsed="false">
      <c r="B78" s="1" t="n">
        <v>1987</v>
      </c>
      <c r="C78" s="1" t="n">
        <v>2.46</v>
      </c>
      <c r="D78" s="1" t="n">
        <v>2.26</v>
      </c>
      <c r="E78" s="1" t="n">
        <v>0.58</v>
      </c>
      <c r="F78" s="1" t="n">
        <v>1.39</v>
      </c>
      <c r="G78" s="1" t="n">
        <v>1.52</v>
      </c>
      <c r="H78" s="1" t="n">
        <v>4.78</v>
      </c>
      <c r="I78" s="1" t="n">
        <v>1.64</v>
      </c>
      <c r="J78" s="1" t="n">
        <v>0.73</v>
      </c>
      <c r="K78" s="1" t="n">
        <v>4.7</v>
      </c>
      <c r="L78" s="1" t="n">
        <v>4.44</v>
      </c>
      <c r="M78" s="1" t="n">
        <v>3.83</v>
      </c>
      <c r="N78" s="1" t="n">
        <v>0.42</v>
      </c>
      <c r="O78" s="1" t="n">
        <v>28.75</v>
      </c>
      <c r="Q78" s="0" t="n">
        <f aca="false">B78</f>
        <v>1987</v>
      </c>
      <c r="R78" s="0" t="n">
        <f aca="false">O78</f>
        <v>28.75</v>
      </c>
      <c r="S78" s="0" t="n">
        <f aca="false">AVERAGE(R74:R78)</f>
        <v>31.538</v>
      </c>
    </row>
    <row r="79" customFormat="false" ht="13" hidden="false" customHeight="false" outlineLevel="0" collapsed="false">
      <c r="B79" s="1" t="n">
        <v>1988</v>
      </c>
      <c r="C79" s="1" t="n">
        <v>3.97</v>
      </c>
      <c r="D79" s="1" t="n">
        <v>1.53</v>
      </c>
      <c r="E79" s="1" t="n">
        <v>1.42</v>
      </c>
      <c r="F79" s="1" t="s">
        <v>25</v>
      </c>
      <c r="G79" s="1" t="n">
        <v>0.25</v>
      </c>
      <c r="H79" s="1" t="n">
        <v>2.86</v>
      </c>
      <c r="I79" s="1" t="n">
        <v>1</v>
      </c>
      <c r="J79" s="1" t="n">
        <v>2.56</v>
      </c>
      <c r="K79" s="1" t="n">
        <v>7.48</v>
      </c>
      <c r="L79" s="1" t="n">
        <v>1.8</v>
      </c>
      <c r="M79" s="1" t="n">
        <v>0.14</v>
      </c>
      <c r="N79" s="1" t="n">
        <v>0.07</v>
      </c>
      <c r="O79" s="1" t="n">
        <v>23.08</v>
      </c>
      <c r="Q79" s="0" t="n">
        <f aca="false">B79</f>
        <v>1988</v>
      </c>
      <c r="R79" s="0" t="n">
        <f aca="false">O79</f>
        <v>23.08</v>
      </c>
      <c r="S79" s="0" t="n">
        <f aca="false">AVERAGE(R75:R79)</f>
        <v>30.532</v>
      </c>
    </row>
    <row r="80" customFormat="false" ht="13" hidden="false" customHeight="false" outlineLevel="0" collapsed="false">
      <c r="B80" s="1" t="n">
        <v>1989</v>
      </c>
      <c r="C80" s="1" t="n">
        <v>1.94</v>
      </c>
      <c r="D80" s="1" t="n">
        <v>0.08</v>
      </c>
      <c r="E80" s="1" t="n">
        <v>0.17</v>
      </c>
      <c r="F80" s="1" t="n">
        <v>3.83</v>
      </c>
      <c r="G80" s="1" t="n">
        <v>1.23</v>
      </c>
      <c r="H80" s="1" t="n">
        <v>2.35</v>
      </c>
      <c r="I80" s="1" t="n">
        <v>2.13</v>
      </c>
      <c r="J80" s="1" t="n">
        <v>1.25</v>
      </c>
      <c r="K80" s="1" t="n">
        <v>2.46</v>
      </c>
      <c r="L80" s="1" t="n">
        <v>3.06</v>
      </c>
      <c r="M80" s="1" t="n">
        <v>0.93</v>
      </c>
      <c r="N80" s="1" t="n">
        <v>1.73</v>
      </c>
      <c r="O80" s="1" t="n">
        <v>21.16</v>
      </c>
      <c r="Q80" s="0" t="n">
        <f aca="false">B80</f>
        <v>1989</v>
      </c>
      <c r="R80" s="0" t="n">
        <f aca="false">O80</f>
        <v>21.16</v>
      </c>
      <c r="S80" s="0" t="n">
        <f aca="false">AVERAGE(R76:R80)</f>
        <v>26.698</v>
      </c>
    </row>
    <row r="81" customFormat="false" ht="13" hidden="false" customHeight="false" outlineLevel="0" collapsed="false">
      <c r="B81" s="1" t="n">
        <v>1990</v>
      </c>
      <c r="C81" s="1" t="n">
        <v>0.58</v>
      </c>
      <c r="D81" s="1" t="n">
        <v>0.56</v>
      </c>
      <c r="E81" s="1" t="n">
        <v>0.81</v>
      </c>
      <c r="F81" s="1" t="n">
        <v>1.55</v>
      </c>
      <c r="G81" s="1" t="n">
        <v>2.72</v>
      </c>
      <c r="H81" s="1" t="n">
        <v>1.08</v>
      </c>
      <c r="I81" s="1" t="n">
        <v>1.53</v>
      </c>
      <c r="J81" s="1" t="n">
        <v>2.87</v>
      </c>
      <c r="K81" s="1" t="n">
        <v>3.9</v>
      </c>
      <c r="L81" s="1" t="n">
        <v>2.29</v>
      </c>
      <c r="M81" s="1" t="n">
        <v>0.91</v>
      </c>
      <c r="N81" s="1" t="n">
        <v>0.05</v>
      </c>
      <c r="O81" s="1" t="n">
        <v>18.85</v>
      </c>
      <c r="Q81" s="0" t="n">
        <f aca="false">B81</f>
        <v>1990</v>
      </c>
      <c r="R81" s="0" t="n">
        <f aca="false">O81</f>
        <v>18.85</v>
      </c>
      <c r="S81" s="0" t="n">
        <f aca="false">AVERAGE(R77:R81)</f>
        <v>23.904</v>
      </c>
    </row>
    <row r="82" customFormat="false" ht="13" hidden="false" customHeight="false" outlineLevel="0" collapsed="false">
      <c r="B82" s="1" t="n">
        <v>1991</v>
      </c>
      <c r="C82" s="1" t="n">
        <v>0.47</v>
      </c>
      <c r="D82" s="1" t="n">
        <v>2.5</v>
      </c>
      <c r="E82" s="1" t="n">
        <v>0.02</v>
      </c>
      <c r="F82" s="1" t="n">
        <v>10.35</v>
      </c>
      <c r="G82" s="1" t="n">
        <v>2.97</v>
      </c>
      <c r="H82" s="1" t="n">
        <v>1.93</v>
      </c>
      <c r="I82" s="1" t="n">
        <v>2.36</v>
      </c>
      <c r="J82" s="1" t="n">
        <v>0.89</v>
      </c>
      <c r="K82" s="1" t="n">
        <v>5.57</v>
      </c>
      <c r="L82" s="1" t="n">
        <v>3.33</v>
      </c>
      <c r="M82" s="1" t="n">
        <v>0.15</v>
      </c>
      <c r="N82" s="1" t="n">
        <v>1.18</v>
      </c>
      <c r="O82" s="1" t="n">
        <v>31.72</v>
      </c>
      <c r="Q82" s="0" t="n">
        <f aca="false">B82</f>
        <v>1991</v>
      </c>
      <c r="R82" s="0" t="n">
        <f aca="false">O82</f>
        <v>31.72</v>
      </c>
      <c r="S82" s="0" t="n">
        <f aca="false">AVERAGE(R78:R82)</f>
        <v>24.712</v>
      </c>
    </row>
    <row r="83" customFormat="false" ht="13" hidden="false" customHeight="false" outlineLevel="0" collapsed="false">
      <c r="B83" s="1" t="n">
        <v>1992</v>
      </c>
      <c r="C83" s="1" t="n">
        <v>3.5</v>
      </c>
      <c r="D83" s="1" t="n">
        <v>1.99</v>
      </c>
      <c r="E83" s="1" t="n">
        <v>0.12</v>
      </c>
      <c r="F83" s="1" t="n">
        <v>4.15</v>
      </c>
      <c r="G83" s="1" t="n">
        <v>5.55</v>
      </c>
      <c r="H83" s="1" t="n">
        <v>1.5</v>
      </c>
      <c r="I83" s="1" t="n">
        <v>0.4</v>
      </c>
      <c r="J83" s="1" t="n">
        <v>3.71</v>
      </c>
      <c r="K83" s="1" t="n">
        <v>3.62</v>
      </c>
      <c r="L83" s="1" t="n">
        <v>0.85</v>
      </c>
      <c r="M83" s="1" t="n">
        <v>5.61</v>
      </c>
      <c r="N83" s="1" t="n">
        <v>0.85</v>
      </c>
      <c r="O83" s="1" t="n">
        <v>31.85</v>
      </c>
      <c r="Q83" s="0" t="n">
        <f aca="false">B83</f>
        <v>1992</v>
      </c>
      <c r="R83" s="0" t="n">
        <f aca="false">O83</f>
        <v>31.85</v>
      </c>
      <c r="S83" s="0" t="n">
        <f aca="false">AVERAGE(R79:R83)</f>
        <v>25.332</v>
      </c>
    </row>
    <row r="84" customFormat="false" ht="13" hidden="false" customHeight="false" outlineLevel="0" collapsed="false">
      <c r="B84" s="1" t="n">
        <v>1993</v>
      </c>
      <c r="C84" s="1" t="n">
        <v>1.79</v>
      </c>
      <c r="D84" s="1" t="n">
        <v>2.86</v>
      </c>
      <c r="E84" s="1" t="n">
        <v>1.68</v>
      </c>
      <c r="F84" s="1" t="n">
        <v>0.34</v>
      </c>
      <c r="G84" s="1" t="n">
        <v>3.64</v>
      </c>
      <c r="H84" s="1" t="n">
        <v>6.72</v>
      </c>
      <c r="I84" s="1" t="s">
        <v>25</v>
      </c>
      <c r="J84" s="1" t="n">
        <v>0.04</v>
      </c>
      <c r="K84" s="1" t="n">
        <v>1.93</v>
      </c>
      <c r="L84" s="1" t="n">
        <v>4.69</v>
      </c>
      <c r="M84" s="1" t="n">
        <v>1.25</v>
      </c>
      <c r="N84" s="1" t="n">
        <v>2.29</v>
      </c>
      <c r="O84" s="1" t="n">
        <v>27.23</v>
      </c>
      <c r="Q84" s="0" t="n">
        <f aca="false">B84</f>
        <v>1993</v>
      </c>
      <c r="R84" s="0" t="n">
        <f aca="false">O84</f>
        <v>27.23</v>
      </c>
      <c r="S84" s="0" t="n">
        <f aca="false">AVERAGE(R80:R84)</f>
        <v>26.162</v>
      </c>
    </row>
    <row r="85" customFormat="false" ht="13" hidden="false" customHeight="false" outlineLevel="0" collapsed="false">
      <c r="B85" s="1" t="n">
        <v>1994</v>
      </c>
      <c r="C85" s="1" t="n">
        <v>2.01</v>
      </c>
      <c r="D85" s="1" t="n">
        <v>0.44</v>
      </c>
      <c r="E85" s="1" t="n">
        <v>1.84</v>
      </c>
      <c r="F85" s="1" t="n">
        <v>0.71</v>
      </c>
      <c r="G85" s="1" t="n">
        <v>1.25</v>
      </c>
      <c r="H85" s="1" t="n">
        <v>3.32</v>
      </c>
      <c r="I85" s="1" t="n">
        <v>0.15</v>
      </c>
      <c r="J85" s="1" t="n">
        <v>3.39</v>
      </c>
      <c r="K85" s="1" t="n">
        <v>4.09</v>
      </c>
      <c r="L85" s="1" t="n">
        <v>3.91</v>
      </c>
      <c r="M85" s="1" t="n">
        <v>1.42</v>
      </c>
      <c r="N85" s="1" t="n">
        <v>1.54</v>
      </c>
      <c r="O85" s="1" t="n">
        <v>24.07</v>
      </c>
      <c r="Q85" s="0" t="n">
        <f aca="false">B85</f>
        <v>1994</v>
      </c>
      <c r="R85" s="0" t="n">
        <f aca="false">O85</f>
        <v>24.07</v>
      </c>
      <c r="S85" s="0" t="n">
        <f aca="false">AVERAGE(R81:R85)</f>
        <v>26.744</v>
      </c>
    </row>
    <row r="86" customFormat="false" ht="13" hidden="false" customHeight="false" outlineLevel="0" collapsed="false">
      <c r="B86" s="1" t="n">
        <v>1995</v>
      </c>
      <c r="C86" s="1" t="n">
        <v>0.64</v>
      </c>
      <c r="D86" s="1" t="n">
        <v>0.57</v>
      </c>
      <c r="E86" s="1" t="n">
        <v>0.64</v>
      </c>
      <c r="F86" s="1" t="n">
        <v>0.13</v>
      </c>
      <c r="G86" s="1" t="n">
        <v>0.17</v>
      </c>
      <c r="H86" s="1" t="n">
        <v>5.82</v>
      </c>
      <c r="I86" s="1" t="n">
        <v>0.07</v>
      </c>
      <c r="J86" s="1" t="n">
        <v>8.25</v>
      </c>
      <c r="K86" s="1" t="n">
        <v>2.11</v>
      </c>
      <c r="L86" s="1" t="n">
        <v>8.79</v>
      </c>
      <c r="M86" s="1" t="n">
        <v>1.83</v>
      </c>
      <c r="N86" s="1" t="n">
        <v>0.98</v>
      </c>
      <c r="O86" s="1" t="n">
        <v>30</v>
      </c>
      <c r="Q86" s="0" t="n">
        <f aca="false">B86</f>
        <v>1995</v>
      </c>
      <c r="R86" s="0" t="n">
        <f aca="false">O86</f>
        <v>30</v>
      </c>
      <c r="S86" s="0" t="n">
        <f aca="false">AVERAGE(R82:R86)</f>
        <v>28.974</v>
      </c>
    </row>
    <row r="87" customFormat="false" ht="13" hidden="false" customHeight="false" outlineLevel="0" collapsed="false">
      <c r="B87" s="1" t="n">
        <v>1996</v>
      </c>
      <c r="C87" s="1" t="n">
        <v>0.07</v>
      </c>
      <c r="D87" s="1" t="n">
        <v>0.15</v>
      </c>
      <c r="E87" s="1" t="s">
        <v>25</v>
      </c>
      <c r="F87" s="1" t="n">
        <v>0.5</v>
      </c>
      <c r="G87" s="1" t="n">
        <v>0.08</v>
      </c>
      <c r="H87" s="1" t="n">
        <v>0.01</v>
      </c>
      <c r="I87" s="1" t="n">
        <v>0.65</v>
      </c>
      <c r="J87" s="1" t="n">
        <v>5.77</v>
      </c>
      <c r="K87" s="1" t="n">
        <v>8.57</v>
      </c>
      <c r="L87" s="1" t="n">
        <v>11.49</v>
      </c>
      <c r="M87" s="1" t="n">
        <v>0.66</v>
      </c>
      <c r="N87" s="1" t="n">
        <v>0.77</v>
      </c>
      <c r="O87" s="1" t="n">
        <v>28.72</v>
      </c>
      <c r="Q87" s="0" t="n">
        <f aca="false">B87</f>
        <v>1996</v>
      </c>
      <c r="R87" s="0" t="n">
        <f aca="false">O87</f>
        <v>28.72</v>
      </c>
      <c r="S87" s="0" t="n">
        <f aca="false">AVERAGE(R83:R87)</f>
        <v>28.374</v>
      </c>
    </row>
    <row r="88" customFormat="false" ht="13" hidden="false" customHeight="false" outlineLevel="0" collapsed="false">
      <c r="B88" s="1" t="n">
        <v>1997</v>
      </c>
      <c r="C88" s="1" t="n">
        <v>0.61</v>
      </c>
      <c r="D88" s="1" t="n">
        <v>0.42</v>
      </c>
      <c r="E88" s="1" t="n">
        <v>5.94</v>
      </c>
      <c r="F88" s="1" t="n">
        <v>4.78</v>
      </c>
      <c r="G88" s="1" t="n">
        <v>2.06</v>
      </c>
      <c r="H88" s="1" t="n">
        <v>1.47</v>
      </c>
      <c r="I88" s="1" t="s">
        <v>25</v>
      </c>
      <c r="J88" s="1" t="n">
        <v>1.8</v>
      </c>
      <c r="K88" s="1" t="n">
        <v>4.77</v>
      </c>
      <c r="L88" s="1" t="n">
        <v>13.03</v>
      </c>
      <c r="M88" s="1" t="n">
        <v>0.87</v>
      </c>
      <c r="N88" s="1" t="n">
        <v>0.46</v>
      </c>
      <c r="O88" s="1" t="n">
        <v>36.21</v>
      </c>
      <c r="Q88" s="0" t="n">
        <f aca="false">B88</f>
        <v>1997</v>
      </c>
      <c r="R88" s="0" t="n">
        <f aca="false">O88</f>
        <v>36.21</v>
      </c>
      <c r="S88" s="0" t="n">
        <f aca="false">AVERAGE(R84:R88)</f>
        <v>29.246</v>
      </c>
    </row>
    <row r="89" customFormat="false" ht="13" hidden="false" customHeight="false" outlineLevel="0" collapsed="false">
      <c r="B89" s="1" t="n">
        <v>1998</v>
      </c>
      <c r="C89" s="1" t="n">
        <v>0.37</v>
      </c>
      <c r="D89" s="1" t="n">
        <v>1.72</v>
      </c>
      <c r="E89" s="1" t="n">
        <v>0.62</v>
      </c>
      <c r="F89" s="1" t="n">
        <v>0.04</v>
      </c>
      <c r="G89" s="1" t="s">
        <v>25</v>
      </c>
      <c r="H89" s="1" t="n">
        <v>0.3</v>
      </c>
      <c r="I89" s="1" t="s">
        <v>25</v>
      </c>
      <c r="J89" s="1" t="n">
        <v>1.36</v>
      </c>
      <c r="K89" s="1" t="n">
        <v>7.82</v>
      </c>
      <c r="L89" s="1" t="n">
        <v>3.59</v>
      </c>
      <c r="M89" s="1" t="n">
        <v>3.72</v>
      </c>
      <c r="N89" s="1" t="n">
        <v>0.29</v>
      </c>
      <c r="O89" s="1" t="n">
        <v>19.83</v>
      </c>
      <c r="Q89" s="0" t="n">
        <f aca="false">B89</f>
        <v>1998</v>
      </c>
      <c r="R89" s="0" t="n">
        <f aca="false">O89</f>
        <v>19.83</v>
      </c>
      <c r="S89" s="0" t="n">
        <f aca="false">AVERAGE(R85:R89)</f>
        <v>27.766</v>
      </c>
    </row>
    <row r="90" customFormat="false" ht="13" hidden="false" customHeight="false" outlineLevel="0" collapsed="false">
      <c r="B90" s="1" t="n">
        <v>1999</v>
      </c>
      <c r="C90" s="1" t="n">
        <v>0.26</v>
      </c>
      <c r="D90" s="1" t="n">
        <v>1.49</v>
      </c>
      <c r="E90" s="1" t="n">
        <v>3.01</v>
      </c>
      <c r="F90" s="1" t="n">
        <v>0.14</v>
      </c>
      <c r="G90" s="1" t="n">
        <v>3.59</v>
      </c>
      <c r="H90" s="1" t="n">
        <v>2.3</v>
      </c>
      <c r="I90" s="1" t="n">
        <v>1.86</v>
      </c>
      <c r="J90" s="1" t="n">
        <v>2.61</v>
      </c>
      <c r="K90" s="1" t="n">
        <v>3.99</v>
      </c>
      <c r="L90" s="1" t="n">
        <v>0.69</v>
      </c>
      <c r="M90" s="1" t="n">
        <v>2.77</v>
      </c>
      <c r="N90" s="1" t="n">
        <v>0.32</v>
      </c>
      <c r="O90" s="1" t="n">
        <v>23.03</v>
      </c>
      <c r="Q90" s="0" t="n">
        <f aca="false">B90</f>
        <v>1999</v>
      </c>
      <c r="R90" s="0" t="n">
        <f aca="false">O90</f>
        <v>23.03</v>
      </c>
      <c r="S90" s="0" t="n">
        <f aca="false">AVERAGE(R86:R90)</f>
        <v>27.558</v>
      </c>
    </row>
    <row r="91" customFormat="false" ht="13" hidden="false" customHeight="false" outlineLevel="0" collapsed="false">
      <c r="B91" s="1" t="n">
        <v>2000</v>
      </c>
      <c r="C91" s="1" t="n">
        <v>0.85</v>
      </c>
      <c r="D91" s="1" t="n">
        <v>0.19</v>
      </c>
      <c r="E91" s="1" t="n">
        <v>2.89</v>
      </c>
      <c r="F91" s="1" t="n">
        <v>0.39</v>
      </c>
      <c r="G91" s="1" t="n">
        <v>1.87</v>
      </c>
      <c r="H91" s="1" t="n">
        <v>0.85</v>
      </c>
      <c r="I91" s="1" t="n">
        <v>0.28</v>
      </c>
      <c r="J91" s="1" t="n">
        <v>4.29</v>
      </c>
      <c r="K91" s="1" t="n">
        <v>0.66</v>
      </c>
      <c r="L91" s="1" t="n">
        <v>2.71</v>
      </c>
      <c r="M91" s="1" t="n">
        <v>0.41</v>
      </c>
      <c r="N91" s="1" t="n">
        <v>1.1</v>
      </c>
      <c r="O91" s="1" t="n">
        <v>16.49</v>
      </c>
      <c r="Q91" s="0" t="n">
        <f aca="false">B91</f>
        <v>2000</v>
      </c>
      <c r="R91" s="0" t="n">
        <f aca="false">O91</f>
        <v>16.49</v>
      </c>
      <c r="S91" s="0" t="n">
        <f aca="false">AVERAGE(R87:R91)</f>
        <v>24.856</v>
      </c>
    </row>
    <row r="92" customFormat="false" ht="13" hidden="false" customHeight="false" outlineLevel="0" collapsed="false">
      <c r="B92" s="1" t="n">
        <v>2001</v>
      </c>
      <c r="C92" s="1" t="n">
        <v>0.48</v>
      </c>
      <c r="D92" s="1" t="n">
        <v>1.43</v>
      </c>
      <c r="E92" s="1" t="n">
        <v>0.36</v>
      </c>
      <c r="F92" s="1" t="n">
        <v>1.1</v>
      </c>
      <c r="G92" s="1" t="n">
        <v>0.49</v>
      </c>
      <c r="H92" s="1" t="n">
        <v>2.21</v>
      </c>
      <c r="I92" s="1" t="n">
        <v>1.81</v>
      </c>
      <c r="J92" s="1" t="n">
        <v>1.8</v>
      </c>
      <c r="K92" s="1" t="n">
        <v>3.25</v>
      </c>
      <c r="L92" s="1" t="n">
        <v>0.36</v>
      </c>
      <c r="M92" s="1" t="n">
        <v>2.42</v>
      </c>
      <c r="N92" s="1" t="n">
        <v>1.02</v>
      </c>
      <c r="O92" s="1" t="n">
        <v>16.73</v>
      </c>
      <c r="Q92" s="0" t="n">
        <f aca="false">B92</f>
        <v>2001</v>
      </c>
      <c r="R92" s="0" t="n">
        <f aca="false">O92</f>
        <v>16.73</v>
      </c>
      <c r="S92" s="0" t="n">
        <f aca="false">AVERAGE(R88:R92)</f>
        <v>22.458</v>
      </c>
    </row>
    <row r="93" customFormat="false" ht="13" hidden="false" customHeight="false" outlineLevel="0" collapsed="false">
      <c r="B93" s="1" t="n">
        <v>2002</v>
      </c>
      <c r="C93" s="1" t="n">
        <v>0.09</v>
      </c>
      <c r="D93" s="1" t="n">
        <v>0.98</v>
      </c>
      <c r="E93" s="1" t="n">
        <v>0.22</v>
      </c>
      <c r="F93" s="1" t="n">
        <v>0.64</v>
      </c>
      <c r="G93" s="1" t="n">
        <v>1.96</v>
      </c>
      <c r="H93" s="1" t="n">
        <v>1.88</v>
      </c>
      <c r="I93" s="1" t="n">
        <v>0.84</v>
      </c>
      <c r="J93" s="1" t="n">
        <v>1.87</v>
      </c>
      <c r="K93" s="1" t="n">
        <v>6.04</v>
      </c>
      <c r="L93" s="1" t="n">
        <v>8.31</v>
      </c>
      <c r="M93" s="1" t="n">
        <v>4.22</v>
      </c>
      <c r="N93" s="1" t="n">
        <v>1.24</v>
      </c>
      <c r="O93" s="1" t="n">
        <v>28.29</v>
      </c>
      <c r="Q93" s="0" t="n">
        <f aca="false">B93</f>
        <v>2002</v>
      </c>
      <c r="R93" s="0" t="n">
        <f aca="false">O93</f>
        <v>28.29</v>
      </c>
      <c r="S93" s="0" t="n">
        <f aca="false">AVERAGE(R89:R93)</f>
        <v>20.874</v>
      </c>
    </row>
    <row r="94" customFormat="false" ht="13" hidden="false" customHeight="false" outlineLevel="0" collapsed="false">
      <c r="B94" s="1" t="n">
        <v>2003</v>
      </c>
      <c r="C94" s="1" t="n">
        <v>0.69</v>
      </c>
      <c r="D94" s="1" t="n">
        <v>0.55</v>
      </c>
      <c r="E94" s="1" t="n">
        <v>0.56</v>
      </c>
      <c r="F94" s="1" t="n">
        <v>0.41</v>
      </c>
      <c r="G94" s="1" t="n">
        <v>0.19</v>
      </c>
      <c r="H94" s="1" t="n">
        <v>3.24</v>
      </c>
      <c r="I94" s="1" t="n">
        <v>2.58</v>
      </c>
      <c r="J94" s="1" t="n">
        <v>2.74</v>
      </c>
      <c r="K94" s="1" t="n">
        <v>15.13</v>
      </c>
      <c r="L94" s="1" t="n">
        <v>6.9</v>
      </c>
      <c r="M94" s="1" t="n">
        <v>0.44</v>
      </c>
      <c r="N94" s="1" t="n">
        <v>0.31</v>
      </c>
      <c r="O94" s="1" t="n">
        <v>33.74</v>
      </c>
      <c r="Q94" s="0" t="n">
        <f aca="false">B94</f>
        <v>2003</v>
      </c>
      <c r="R94" s="0" t="n">
        <f aca="false">O94</f>
        <v>33.74</v>
      </c>
      <c r="S94" s="0" t="n">
        <f aca="false">AVERAGE(R90:R94)</f>
        <v>23.656</v>
      </c>
    </row>
    <row r="95" customFormat="false" ht="13" hidden="false" customHeight="false" outlineLevel="0" collapsed="false">
      <c r="B95" s="1" t="n">
        <v>2004</v>
      </c>
      <c r="C95" s="1" t="n">
        <v>1.84</v>
      </c>
      <c r="D95" s="1" t="n">
        <v>0.79</v>
      </c>
      <c r="E95" s="1" t="n">
        <v>3.63</v>
      </c>
      <c r="F95" s="1" t="n">
        <v>2.85</v>
      </c>
      <c r="G95" s="1" t="n">
        <v>5.37</v>
      </c>
      <c r="H95" s="1" t="n">
        <v>3.19</v>
      </c>
      <c r="I95" s="1" t="n">
        <v>0.38</v>
      </c>
      <c r="J95" s="1" t="n">
        <v>2.35</v>
      </c>
      <c r="K95" s="1" t="n">
        <v>4.05</v>
      </c>
      <c r="L95" s="1" t="n">
        <v>1.98</v>
      </c>
      <c r="M95" s="1" t="n">
        <v>1.82</v>
      </c>
      <c r="N95" s="1" t="n">
        <v>1.46</v>
      </c>
      <c r="O95" s="1" t="n">
        <v>29.71</v>
      </c>
      <c r="Q95" s="0" t="n">
        <f aca="false">B95</f>
        <v>2004</v>
      </c>
      <c r="R95" s="0" t="n">
        <f aca="false">O95</f>
        <v>29.71</v>
      </c>
      <c r="S95" s="0" t="n">
        <f aca="false">AVERAGE(R91:R95)</f>
        <v>24.992</v>
      </c>
    </row>
    <row r="96" customFormat="false" ht="13" hidden="false" customHeight="false" outlineLevel="0" collapsed="false">
      <c r="B96" s="1" t="n">
        <v>2005</v>
      </c>
      <c r="C96" s="1" t="n">
        <v>0.57</v>
      </c>
      <c r="D96" s="1" t="n">
        <v>0.78</v>
      </c>
      <c r="E96" s="1" t="n">
        <v>0.24</v>
      </c>
      <c r="F96" s="1" t="n">
        <v>0.03</v>
      </c>
      <c r="G96" s="1" t="n">
        <v>1.17</v>
      </c>
      <c r="H96" s="1" t="n">
        <v>0.06</v>
      </c>
      <c r="I96" s="1" t="n">
        <v>3.32</v>
      </c>
      <c r="J96" s="1" t="n">
        <v>0.77</v>
      </c>
      <c r="K96" s="1" t="n">
        <v>2.7</v>
      </c>
      <c r="L96" s="1" t="n">
        <v>1.43</v>
      </c>
      <c r="M96" s="1" t="n">
        <v>1.84</v>
      </c>
      <c r="N96" s="1" t="n">
        <v>1.5</v>
      </c>
      <c r="O96" s="1" t="n">
        <v>14.41</v>
      </c>
      <c r="Q96" s="0" t="n">
        <f aca="false">B96</f>
        <v>2005</v>
      </c>
      <c r="R96" s="0" t="n">
        <f aca="false">O96</f>
        <v>14.41</v>
      </c>
      <c r="S96" s="0" t="n">
        <f aca="false">AVERAGE(R92:R96)</f>
        <v>24.576</v>
      </c>
    </row>
    <row r="97" customFormat="false" ht="13" hidden="false" customHeight="false" outlineLevel="0" collapsed="false">
      <c r="B97" s="1" t="n">
        <v>2006</v>
      </c>
      <c r="C97" s="1" t="n">
        <v>0.68</v>
      </c>
      <c r="D97" s="1" t="n">
        <v>0.14</v>
      </c>
      <c r="E97" s="1" t="n">
        <v>0.42</v>
      </c>
      <c r="F97" s="1" t="n">
        <v>0.05</v>
      </c>
      <c r="G97" s="1" t="n">
        <v>3.46</v>
      </c>
      <c r="H97" s="1" t="n">
        <v>0.24</v>
      </c>
      <c r="I97" s="1" t="n">
        <v>1.9</v>
      </c>
      <c r="J97" s="1" t="n">
        <v>2.89</v>
      </c>
      <c r="K97" s="1" t="n">
        <v>3.67</v>
      </c>
      <c r="L97" s="1" t="n">
        <v>5.02</v>
      </c>
      <c r="M97" s="1" t="n">
        <v>1.16</v>
      </c>
      <c r="N97" s="1" t="n">
        <v>2.04</v>
      </c>
      <c r="O97" s="1" t="n">
        <v>21.67</v>
      </c>
      <c r="Q97" s="0" t="n">
        <f aca="false">B97</f>
        <v>2006</v>
      </c>
      <c r="R97" s="0" t="n">
        <f aca="false">O97</f>
        <v>21.67</v>
      </c>
      <c r="S97" s="0" t="n">
        <f aca="false">AVERAGE(R93:R97)</f>
        <v>25.564</v>
      </c>
    </row>
    <row r="98" customFormat="false" ht="13" hidden="false" customHeight="false" outlineLevel="0" collapsed="false">
      <c r="B98" s="1" t="n">
        <v>2007</v>
      </c>
      <c r="C98" s="1" t="n">
        <v>1.84</v>
      </c>
      <c r="D98" s="1" t="n">
        <v>0.9</v>
      </c>
      <c r="E98" s="1" t="n">
        <v>5.5</v>
      </c>
      <c r="F98" s="1" t="n">
        <v>0.56</v>
      </c>
      <c r="G98" s="1" t="n">
        <v>1.91</v>
      </c>
      <c r="H98" s="1" t="n">
        <v>5.23</v>
      </c>
      <c r="I98" s="1" t="n">
        <v>4.73</v>
      </c>
      <c r="J98" s="1" t="n">
        <v>3.16</v>
      </c>
      <c r="K98" s="1" t="n">
        <v>5.32</v>
      </c>
      <c r="L98" s="1" t="n">
        <v>1.02</v>
      </c>
      <c r="M98" s="1" t="n">
        <v>0.77</v>
      </c>
      <c r="N98" s="1" t="n">
        <v>0.11</v>
      </c>
      <c r="O98" s="1" t="n">
        <v>31.05</v>
      </c>
      <c r="Q98" s="0" t="n">
        <f aca="false">B98</f>
        <v>2007</v>
      </c>
      <c r="R98" s="0" t="n">
        <f aca="false">O98</f>
        <v>31.05</v>
      </c>
      <c r="S98" s="0" t="n">
        <f aca="false">AVERAGE(R94:R98)</f>
        <v>26.116</v>
      </c>
    </row>
    <row r="99" customFormat="false" ht="13" hidden="false" customHeight="false" outlineLevel="0" collapsed="false">
      <c r="B99" s="1" t="n">
        <v>2008</v>
      </c>
      <c r="C99" s="1" t="n">
        <v>1.34</v>
      </c>
      <c r="D99" s="1" t="n">
        <v>0.04</v>
      </c>
      <c r="E99" s="1" t="n">
        <v>0.28</v>
      </c>
      <c r="F99" s="1" t="n">
        <v>3.35</v>
      </c>
      <c r="G99" s="1" t="n">
        <v>0.61</v>
      </c>
      <c r="H99" s="1" t="n">
        <v>0.62</v>
      </c>
      <c r="I99" s="1" t="n">
        <v>13.24</v>
      </c>
      <c r="J99" s="1" t="n">
        <v>2.61</v>
      </c>
      <c r="K99" s="1" t="n">
        <v>9.57</v>
      </c>
      <c r="L99" s="1" t="n">
        <v>3.26</v>
      </c>
      <c r="M99" s="1" t="n">
        <v>2.98</v>
      </c>
      <c r="N99" s="1" t="n">
        <v>0.47</v>
      </c>
      <c r="O99" s="1" t="n">
        <v>38.37</v>
      </c>
      <c r="Q99" s="0" t="n">
        <f aca="false">B99</f>
        <v>2008</v>
      </c>
      <c r="R99" s="0" t="n">
        <f aca="false">O99</f>
        <v>38.37</v>
      </c>
      <c r="S99" s="0" t="n">
        <f aca="false">AVERAGE(R95:R99)</f>
        <v>27.042</v>
      </c>
    </row>
    <row r="100" customFormat="false" ht="13" hidden="false" customHeight="false" outlineLevel="0" collapsed="false">
      <c r="B100" s="1" t="n">
        <v>2009</v>
      </c>
      <c r="C100" s="1" t="n">
        <v>0.11</v>
      </c>
      <c r="D100" s="1" t="n">
        <v>0.47</v>
      </c>
      <c r="E100" s="1" t="n">
        <v>0.11</v>
      </c>
      <c r="F100" s="1" t="s">
        <v>25</v>
      </c>
      <c r="G100" s="1" t="n">
        <v>4.52</v>
      </c>
      <c r="H100" s="1" t="n">
        <v>0.49</v>
      </c>
      <c r="I100" s="1" t="n">
        <v>0.24</v>
      </c>
      <c r="J100" s="1" t="n">
        <v>0.6</v>
      </c>
      <c r="K100" s="1" t="n">
        <v>9.43</v>
      </c>
      <c r="L100" s="1" t="n">
        <v>3.12</v>
      </c>
      <c r="M100" s="1" t="n">
        <v>1.46</v>
      </c>
      <c r="N100" s="1" t="n">
        <v>5.64</v>
      </c>
      <c r="O100" s="1" t="n">
        <v>26.19</v>
      </c>
      <c r="Q100" s="0" t="n">
        <f aca="false">B100</f>
        <v>2009</v>
      </c>
      <c r="R100" s="0" t="n">
        <f aca="false">O100</f>
        <v>26.19</v>
      </c>
      <c r="S100" s="0" t="n">
        <f aca="false">AVERAGE(R96:R100)</f>
        <v>26.338</v>
      </c>
    </row>
    <row r="101" customFormat="false" ht="13" hidden="false" customHeight="false" outlineLevel="0" collapsed="false">
      <c r="B101" s="1" t="n">
        <v>2010</v>
      </c>
      <c r="C101" s="1" t="n">
        <v>0.61</v>
      </c>
      <c r="D101" s="1" t="n">
        <v>4.08</v>
      </c>
      <c r="E101" s="1" t="n">
        <v>0.9</v>
      </c>
      <c r="F101" s="1" t="n">
        <v>1.53</v>
      </c>
      <c r="G101" s="1" t="n">
        <v>2.99</v>
      </c>
      <c r="H101" s="1" t="n">
        <v>7.62</v>
      </c>
      <c r="I101" s="1" t="n">
        <v>5.14</v>
      </c>
      <c r="J101" s="1" t="n">
        <v>0.92</v>
      </c>
      <c r="K101" s="1" t="n">
        <v>12.63</v>
      </c>
      <c r="L101" s="1" t="n">
        <v>0</v>
      </c>
      <c r="M101" s="1" t="n">
        <v>0.13</v>
      </c>
      <c r="N101" s="1" t="n">
        <v>0.01</v>
      </c>
      <c r="O101" s="1" t="n">
        <v>36.56</v>
      </c>
      <c r="Q101" s="0" t="n">
        <f aca="false">B101</f>
        <v>2010</v>
      </c>
      <c r="R101" s="0" t="n">
        <f aca="false">O101</f>
        <v>36.56</v>
      </c>
      <c r="S101" s="0" t="n">
        <f aca="false">AVERAGE(R97:R101)</f>
        <v>30.768</v>
      </c>
    </row>
    <row r="102" customFormat="false" ht="13" hidden="false" customHeight="false" outlineLevel="0" collapsed="false">
      <c r="B102" s="1" t="n">
        <v>2011</v>
      </c>
      <c r="C102" s="1" t="n">
        <v>2.42</v>
      </c>
      <c r="D102" s="1" t="n">
        <v>0.06</v>
      </c>
      <c r="E102" s="1" t="n">
        <v>0.07</v>
      </c>
      <c r="F102" s="1" t="n">
        <v>0</v>
      </c>
      <c r="G102" s="1" t="n">
        <v>0.08</v>
      </c>
      <c r="H102" s="1" t="n">
        <v>8.88</v>
      </c>
      <c r="I102" s="1" t="n">
        <v>0.71</v>
      </c>
      <c r="J102" s="1" t="n">
        <v>0.22</v>
      </c>
      <c r="K102" s="1" t="n">
        <v>2.14</v>
      </c>
      <c r="L102" s="1" t="n">
        <v>1.25</v>
      </c>
      <c r="M102" s="1" t="n">
        <v>0.55</v>
      </c>
      <c r="N102" s="1" t="n">
        <v>1.55</v>
      </c>
      <c r="O102" s="1" t="n">
        <v>17.93</v>
      </c>
      <c r="Q102" s="0" t="n">
        <f aca="false">B102</f>
        <v>2011</v>
      </c>
      <c r="R102" s="0" t="n">
        <f aca="false">O102</f>
        <v>17.93</v>
      </c>
      <c r="S102" s="0" t="n">
        <f aca="false">AVERAGE(R98:R102)</f>
        <v>30.02</v>
      </c>
    </row>
    <row r="103" customFormat="false" ht="13" hidden="false" customHeight="false" outlineLevel="0" collapsed="false">
      <c r="B103" s="1" t="n">
        <v>2012</v>
      </c>
      <c r="C103" s="1" t="n">
        <v>0.34</v>
      </c>
      <c r="D103" s="1" t="n">
        <v>4.24</v>
      </c>
      <c r="E103" s="1" t="n">
        <v>0.51</v>
      </c>
      <c r="F103" s="1" t="n">
        <v>0.26</v>
      </c>
      <c r="G103" s="1" t="n">
        <v>1.14</v>
      </c>
      <c r="H103" s="1" t="n">
        <v>3.85</v>
      </c>
      <c r="I103" s="1" t="n">
        <v>2.17</v>
      </c>
      <c r="J103" s="1" t="n">
        <v>3.85</v>
      </c>
      <c r="K103" s="1" t="n">
        <v>3.76</v>
      </c>
      <c r="L103" s="1" t="n">
        <v>0.8</v>
      </c>
      <c r="M103" s="1" t="n">
        <v>0.16</v>
      </c>
      <c r="N103" s="1" t="n">
        <v>0.32</v>
      </c>
      <c r="O103" s="1" t="n">
        <v>21.4</v>
      </c>
      <c r="Q103" s="0" t="n">
        <f aca="false">B103</f>
        <v>2012</v>
      </c>
      <c r="R103" s="0" t="n">
        <f aca="false">O103</f>
        <v>21.4</v>
      </c>
      <c r="S103" s="0" t="n">
        <f aca="false">AVERAGE(R99:R103)</f>
        <v>28.09</v>
      </c>
    </row>
    <row r="104" customFormat="false" ht="13" hidden="false" customHeight="false" outlineLevel="0" collapsed="false">
      <c r="B104" s="1" t="n">
        <v>2013</v>
      </c>
      <c r="C104" s="1" t="n">
        <v>1.47</v>
      </c>
      <c r="D104" s="1" t="n">
        <v>0.01</v>
      </c>
      <c r="E104" s="1" t="n">
        <v>0.28</v>
      </c>
      <c r="F104" s="1" t="n">
        <v>3.1</v>
      </c>
      <c r="G104" s="1" t="n">
        <v>0.74</v>
      </c>
      <c r="H104" s="1" t="n">
        <v>0.85</v>
      </c>
      <c r="I104" s="1" t="n">
        <v>2.13</v>
      </c>
      <c r="J104" s="1" t="n">
        <v>1.47</v>
      </c>
      <c r="K104" s="1" t="n">
        <v>11.88</v>
      </c>
      <c r="L104" s="1" t="n">
        <v>1.63</v>
      </c>
      <c r="M104" s="1" t="n">
        <v>1.93</v>
      </c>
      <c r="N104" s="1" t="n">
        <v>3.52</v>
      </c>
      <c r="O104" s="1" t="n">
        <v>29.01</v>
      </c>
      <c r="Q104" s="0" t="n">
        <f aca="false">B104</f>
        <v>2013</v>
      </c>
      <c r="R104" s="0" t="n">
        <f aca="false">O104</f>
        <v>29.01</v>
      </c>
      <c r="S104" s="0" t="n">
        <f aca="false">AVERAGE(R100:R104)</f>
        <v>26.218</v>
      </c>
    </row>
    <row r="105" customFormat="false" ht="13" hidden="false" customHeight="false" outlineLevel="0" collapsed="false">
      <c r="B105" s="1" t="n">
        <v>2014</v>
      </c>
      <c r="C105" s="1" t="n">
        <v>0.68</v>
      </c>
      <c r="D105" s="1" t="n">
        <v>0.07</v>
      </c>
      <c r="E105" s="1" t="n">
        <v>1.46</v>
      </c>
      <c r="F105" s="1" t="n">
        <v>0.28</v>
      </c>
      <c r="G105" s="1" t="n">
        <v>2.83</v>
      </c>
      <c r="H105" s="1" t="n">
        <v>0.64</v>
      </c>
      <c r="I105" s="1" t="n">
        <v>1.64</v>
      </c>
      <c r="J105" s="1" t="n">
        <v>1.91</v>
      </c>
      <c r="K105" s="1" t="n">
        <v>10.36</v>
      </c>
      <c r="L105" s="1" t="n">
        <v>3.82</v>
      </c>
      <c r="M105" s="1" t="n">
        <v>3.46</v>
      </c>
      <c r="N105" s="1" t="n">
        <v>1.43</v>
      </c>
      <c r="O105" s="1" t="n">
        <v>28.58</v>
      </c>
      <c r="Q105" s="0" t="n">
        <f aca="false">B105</f>
        <v>2014</v>
      </c>
      <c r="R105" s="0" t="n">
        <f aca="false">O105</f>
        <v>28.58</v>
      </c>
      <c r="S105" s="0" t="n">
        <f aca="false">AVERAGE(R101:R105)</f>
        <v>26.696</v>
      </c>
    </row>
    <row r="106" customFormat="false" ht="13" hidden="false" customHeight="false" outlineLevel="0" collapsed="false">
      <c r="B106" s="1" t="n">
        <v>2015</v>
      </c>
      <c r="C106" s="1" t="n">
        <v>3.56</v>
      </c>
      <c r="D106" s="1" t="n">
        <v>0.76</v>
      </c>
      <c r="E106" s="1" t="n">
        <v>4.74</v>
      </c>
      <c r="F106" s="1" t="n">
        <v>1.73</v>
      </c>
      <c r="G106" s="1" t="n">
        <v>9.72</v>
      </c>
      <c r="H106" s="1" t="n">
        <v>0.76</v>
      </c>
      <c r="I106" s="1" t="n">
        <v>2.36</v>
      </c>
      <c r="J106" s="1" t="n">
        <v>3.03</v>
      </c>
      <c r="K106" s="1" t="n">
        <v>3.84</v>
      </c>
      <c r="L106" s="1" t="n">
        <v>13.68</v>
      </c>
      <c r="M106" s="1" t="n">
        <v>2.54</v>
      </c>
      <c r="N106" s="1" t="n">
        <v>0.16</v>
      </c>
      <c r="O106" s="1" t="n">
        <v>46.88</v>
      </c>
      <c r="Q106" s="0" t="n">
        <f aca="false">B106</f>
        <v>2015</v>
      </c>
      <c r="R106" s="0" t="n">
        <f aca="false">O106</f>
        <v>46.88</v>
      </c>
      <c r="S106" s="0" t="n">
        <f aca="false">AVERAGE(R102:R106)</f>
        <v>28.76</v>
      </c>
    </row>
    <row r="107" customFormat="false" ht="13" hidden="false" customHeight="false" outlineLevel="0" collapsed="false">
      <c r="B107" s="1" t="n">
        <v>2016</v>
      </c>
      <c r="C107" s="1" t="n">
        <v>1.88</v>
      </c>
      <c r="D107" s="1" t="s">
        <v>25</v>
      </c>
      <c r="E107" s="1" t="n">
        <v>2.67</v>
      </c>
      <c r="F107" s="1" t="n">
        <v>3.26</v>
      </c>
      <c r="G107" s="1" t="n">
        <v>2.18</v>
      </c>
      <c r="H107" s="1" t="n">
        <v>2.98</v>
      </c>
      <c r="I107" s="1" t="n">
        <v>0.18</v>
      </c>
      <c r="J107" s="1" t="n">
        <v>0.51</v>
      </c>
      <c r="K107" s="1" t="n">
        <v>1.98</v>
      </c>
      <c r="L107" s="1" t="n">
        <v>1.08</v>
      </c>
      <c r="M107" s="1" t="n">
        <v>4.42</v>
      </c>
      <c r="N107" s="1" t="n">
        <v>1.67</v>
      </c>
      <c r="O107" s="1" t="n">
        <v>22.81</v>
      </c>
      <c r="Q107" s="0" t="n">
        <f aca="false">B107</f>
        <v>2016</v>
      </c>
      <c r="R107" s="0" t="n">
        <f aca="false">O107</f>
        <v>22.81</v>
      </c>
      <c r="S107" s="0" t="n">
        <f aca="false">AVERAGE(R103:R107)</f>
        <v>29.736</v>
      </c>
    </row>
    <row r="108" customFormat="false" ht="13" hidden="false" customHeight="false" outlineLevel="0" collapsed="false">
      <c r="B108" s="1" t="n">
        <v>2017</v>
      </c>
      <c r="C108" s="1" t="n">
        <v>0.18</v>
      </c>
      <c r="D108" s="1" t="n">
        <v>1.36</v>
      </c>
      <c r="E108" s="1" t="n">
        <v>1.84</v>
      </c>
      <c r="F108" s="1" t="n">
        <v>0.63</v>
      </c>
      <c r="G108" s="1" t="n">
        <v>1.85</v>
      </c>
      <c r="H108" s="1" t="n">
        <v>3.49</v>
      </c>
      <c r="I108" s="1" t="n">
        <v>2.31</v>
      </c>
      <c r="J108" s="1" t="n">
        <v>1.38</v>
      </c>
      <c r="K108" s="1" t="n">
        <v>4.64</v>
      </c>
      <c r="L108" s="1" t="n">
        <v>3.25</v>
      </c>
      <c r="M108" s="1" t="n">
        <v>0.79</v>
      </c>
      <c r="N108" s="1" t="n">
        <v>1.15</v>
      </c>
      <c r="O108" s="1" t="n">
        <v>22.87</v>
      </c>
      <c r="Q108" s="0" t="n">
        <f aca="false">B108</f>
        <v>2017</v>
      </c>
      <c r="R108" s="0" t="n">
        <f aca="false">O108</f>
        <v>22.87</v>
      </c>
      <c r="S108" s="0" t="n">
        <f aca="false">AVERAGE(R104:R108)</f>
        <v>30.03</v>
      </c>
    </row>
    <row r="109" customFormat="false" ht="13" hidden="false" customHeight="false" outlineLevel="0" collapsed="false">
      <c r="B109" s="1" t="n">
        <v>2018</v>
      </c>
      <c r="C109" s="1" t="n">
        <v>0.76</v>
      </c>
      <c r="D109" s="1" t="n">
        <v>1.47</v>
      </c>
      <c r="E109" s="1" t="n">
        <v>0.49</v>
      </c>
      <c r="F109" s="1" t="n">
        <v>1.9</v>
      </c>
      <c r="G109" s="1" t="n">
        <v>0.68</v>
      </c>
      <c r="H109" s="1" t="n">
        <v>5.21</v>
      </c>
      <c r="I109" s="1" t="n">
        <v>0.48</v>
      </c>
      <c r="J109" s="1" t="n">
        <v>0.48</v>
      </c>
      <c r="K109" s="1" t="n">
        <v>7.71</v>
      </c>
      <c r="L109" s="1" t="n">
        <v>1.31</v>
      </c>
      <c r="M109" s="1" t="n">
        <v>1.9</v>
      </c>
      <c r="N109" s="1" t="n">
        <v>0.65</v>
      </c>
      <c r="O109" s="1" t="n">
        <v>23.04</v>
      </c>
      <c r="Q109" s="0" t="n">
        <f aca="false">B109</f>
        <v>2018</v>
      </c>
      <c r="R109" s="0" t="n">
        <f aca="false">O109</f>
        <v>23.04</v>
      </c>
      <c r="S109" s="0" t="n">
        <f aca="false">AVERAGE(R105:R109)</f>
        <v>28.836</v>
      </c>
    </row>
    <row r="110" customFormat="false" ht="13" hidden="false" customHeight="false" outlineLevel="0" collapsed="false">
      <c r="B110" s="1" t="n">
        <v>2019</v>
      </c>
      <c r="C110" s="1" t="n">
        <v>1.6</v>
      </c>
      <c r="D110" s="1" t="n">
        <v>0.3</v>
      </c>
      <c r="E110" s="1" t="n">
        <v>2.22</v>
      </c>
      <c r="F110" s="1" t="n">
        <v>0.41</v>
      </c>
      <c r="G110" s="1" t="n">
        <v>1.15</v>
      </c>
      <c r="H110" s="1" t="n">
        <v>4.38</v>
      </c>
      <c r="I110" s="1" t="n">
        <v>2.56</v>
      </c>
      <c r="J110" s="1" t="n">
        <v>1.07</v>
      </c>
      <c r="K110" s="1" t="n">
        <v>4.58</v>
      </c>
      <c r="L110" s="1" t="n">
        <v>3.38</v>
      </c>
      <c r="M110" s="1" t="n">
        <v>0.45</v>
      </c>
      <c r="N110" s="1" t="n">
        <v>0.74</v>
      </c>
      <c r="O110" s="1" t="n">
        <v>22.84</v>
      </c>
      <c r="Q110" s="0" t="n">
        <f aca="false">B110</f>
        <v>2019</v>
      </c>
      <c r="R110" s="0" t="n">
        <f aca="false">O110</f>
        <v>22.84</v>
      </c>
      <c r="S110" s="0" t="n">
        <f aca="false">AVERAGE(R106:R110)</f>
        <v>27.688</v>
      </c>
    </row>
    <row r="111" customFormat="false" ht="13" hidden="false" customHeight="false" outlineLevel="0" collapsed="false">
      <c r="B111" s="1" t="n">
        <v>2020</v>
      </c>
      <c r="C111" s="1" t="n">
        <v>0.53</v>
      </c>
      <c r="D111" s="1" t="n">
        <v>0.1</v>
      </c>
      <c r="E111" s="1" t="n">
        <v>0.07</v>
      </c>
      <c r="F111" s="1" t="n">
        <v>0.39</v>
      </c>
      <c r="G111" s="1" t="n">
        <v>2.38</v>
      </c>
      <c r="H111" s="1" t="n">
        <v>5.66</v>
      </c>
      <c r="I111" s="1" t="n">
        <v>4.93</v>
      </c>
      <c r="J111" s="1" t="n">
        <v>0.46</v>
      </c>
      <c r="K111" s="1" t="n">
        <v>5.96</v>
      </c>
      <c r="L111" s="1" t="n">
        <v>0.06</v>
      </c>
      <c r="M111" s="1" t="n">
        <v>0.45</v>
      </c>
      <c r="N111" s="1" t="n">
        <v>1.34</v>
      </c>
      <c r="O111" s="1" t="n">
        <v>22.33</v>
      </c>
      <c r="Q111" s="0" t="n">
        <f aca="false">B111</f>
        <v>2020</v>
      </c>
      <c r="R111" s="0" t="n">
        <f aca="false">O111</f>
        <v>22.33</v>
      </c>
      <c r="S111" s="0" t="n">
        <f aca="false">AVERAGE(R107:R111)</f>
        <v>22.778</v>
      </c>
    </row>
    <row r="112" customFormat="false" ht="13" hidden="false" customHeight="false" outlineLevel="0" collapsed="false">
      <c r="B112" s="1" t="n">
        <v>2021</v>
      </c>
      <c r="C112" s="1" t="n">
        <v>0.9</v>
      </c>
      <c r="D112" s="1" t="n">
        <v>0.61</v>
      </c>
      <c r="E112" s="1" t="n">
        <v>0.9</v>
      </c>
      <c r="F112" s="1" t="n">
        <v>1.55</v>
      </c>
      <c r="G112" s="1" t="n">
        <v>4.96</v>
      </c>
      <c r="H112" s="1" t="n">
        <v>1.67</v>
      </c>
      <c r="I112" s="1" t="n">
        <v>9.54</v>
      </c>
      <c r="J112" s="1" t="n">
        <v>0.5</v>
      </c>
      <c r="K112" s="1" t="n">
        <v>4.64</v>
      </c>
      <c r="L112" s="1" t="n">
        <v>9.17</v>
      </c>
      <c r="M112" s="1" t="n">
        <v>3.84</v>
      </c>
      <c r="N112" s="1" t="n">
        <v>1.32</v>
      </c>
      <c r="O112" s="1" t="n">
        <v>39.6</v>
      </c>
      <c r="Q112" s="0" t="n">
        <f aca="false">B112</f>
        <v>2021</v>
      </c>
      <c r="R112" s="0" t="n">
        <f aca="false">O112</f>
        <v>39.6</v>
      </c>
      <c r="S112" s="0" t="n">
        <f aca="false">AVERAGE(R108:R112)</f>
        <v>26.136</v>
      </c>
    </row>
    <row r="113" customFormat="false" ht="13" hidden="false" customHeight="false" outlineLevel="0" collapsed="false">
      <c r="B113" s="1" t="n">
        <v>2022</v>
      </c>
      <c r="C113" s="1" t="n">
        <v>2.54</v>
      </c>
      <c r="D113" s="1" t="n">
        <v>1.88</v>
      </c>
      <c r="E113" s="1" t="n">
        <v>0.12</v>
      </c>
      <c r="F113" s="1" t="n">
        <v>3.03</v>
      </c>
      <c r="G113" s="1" t="n">
        <v>5.14</v>
      </c>
      <c r="H113" s="1" t="n">
        <v>0.13</v>
      </c>
      <c r="I113" s="1" t="n">
        <v>0.25</v>
      </c>
      <c r="J113" s="1" t="n">
        <v>2.87</v>
      </c>
      <c r="K113" s="1" t="n">
        <v>4.56</v>
      </c>
      <c r="L113" s="1" t="n">
        <v>2.3</v>
      </c>
      <c r="M113" s="1" t="n">
        <v>5.44</v>
      </c>
      <c r="N113" s="1" t="n">
        <v>0.25</v>
      </c>
      <c r="O113" s="1" t="n">
        <v>28.51</v>
      </c>
      <c r="Q113" s="0" t="n">
        <f aca="false">B113</f>
        <v>2022</v>
      </c>
      <c r="R113" s="0" t="n">
        <f aca="false">O113</f>
        <v>28.51</v>
      </c>
      <c r="S113" s="0" t="n">
        <f aca="false">AVERAGE(R109:R113)</f>
        <v>27.264</v>
      </c>
    </row>
    <row r="114" customFormat="false" ht="13" hidden="false" customHeight="false" outlineLevel="0" collapsed="false">
      <c r="B114" s="1" t="n">
        <v>2023</v>
      </c>
      <c r="C114" s="1" t="n">
        <v>0.27</v>
      </c>
      <c r="D114" s="1" t="n">
        <v>0.28</v>
      </c>
      <c r="E114" s="1" t="n">
        <v>1.15</v>
      </c>
      <c r="F114" s="1" t="n">
        <v>5.04</v>
      </c>
      <c r="G114" s="1" t="n">
        <v>5.53</v>
      </c>
      <c r="H114" s="1" t="n">
        <v>1.09</v>
      </c>
      <c r="I114" s="1" t="n">
        <v>0.54</v>
      </c>
      <c r="J114" s="1" t="n">
        <v>0.99</v>
      </c>
      <c r="K114" s="1" t="n">
        <v>0.02</v>
      </c>
      <c r="L114" s="1" t="n">
        <v>2.06</v>
      </c>
      <c r="M114" s="1" t="n">
        <v>5.16</v>
      </c>
      <c r="N114" s="1" t="n">
        <v>0.1</v>
      </c>
      <c r="O114" s="1" t="n">
        <v>22.23</v>
      </c>
      <c r="Q114" s="0" t="n">
        <f aca="false">B114</f>
        <v>2023</v>
      </c>
      <c r="R114" s="0" t="n">
        <f aca="false">O114</f>
        <v>22.23</v>
      </c>
      <c r="S114" s="0" t="n">
        <f aca="false">AVERAGE(R110:R114)</f>
        <v>27.102</v>
      </c>
    </row>
    <row r="115" customFormat="false" ht="13" hidden="false" customHeight="false" outlineLevel="0" collapsed="false">
      <c r="B115" s="1" t="n">
        <v>2024</v>
      </c>
      <c r="C115" s="1" t="n">
        <v>1.54</v>
      </c>
      <c r="D115" s="1" t="n">
        <v>1.74</v>
      </c>
      <c r="E115" s="1" t="n">
        <v>0.74</v>
      </c>
      <c r="F115" s="1" t="n">
        <v>0.99</v>
      </c>
      <c r="G115" s="1" t="n">
        <v>0.76</v>
      </c>
      <c r="H115" s="1" t="n">
        <v>4.39</v>
      </c>
      <c r="I115" s="1" t="n">
        <v>8.98</v>
      </c>
      <c r="J115" s="1" t="n">
        <v>4.28</v>
      </c>
      <c r="K115" s="1" t="n">
        <v>10.75</v>
      </c>
      <c r="L115" s="1" t="n">
        <v>2.47</v>
      </c>
      <c r="M115" s="1" t="n">
        <v>0.19</v>
      </c>
      <c r="N115" s="1" t="n">
        <v>4.93</v>
      </c>
      <c r="O115" s="1" t="n">
        <v>41.76</v>
      </c>
      <c r="Q115" s="0" t="n">
        <f aca="false">B115</f>
        <v>2024</v>
      </c>
      <c r="R115" s="0" t="n">
        <f aca="false">O115</f>
        <v>41.76</v>
      </c>
      <c r="S115" s="0" t="n">
        <f aca="false">AVERAGE(R111:R115)</f>
        <v>30.886</v>
      </c>
    </row>
    <row r="116" customFormat="false" ht="13" hidden="false" customHeight="false" outlineLevel="0" collapsed="false">
      <c r="B116" s="1" t="n">
        <v>2025</v>
      </c>
      <c r="C116" s="1" t="n">
        <v>1.11</v>
      </c>
      <c r="D116" s="1" t="n">
        <v>0.15</v>
      </c>
      <c r="E116" s="1" t="n">
        <v>6.74</v>
      </c>
      <c r="F116" s="1" t="n">
        <v>0.43</v>
      </c>
      <c r="G116" s="1" t="n">
        <v>5.13</v>
      </c>
      <c r="H116" s="1" t="n">
        <v>1.67</v>
      </c>
      <c r="I116" s="1" t="n">
        <v>5.11</v>
      </c>
      <c r="J116" s="1" t="n">
        <v>4.91</v>
      </c>
      <c r="K116" s="1" t="n">
        <v>3.64</v>
      </c>
      <c r="L116" s="1" t="n">
        <v>4.11</v>
      </c>
      <c r="M116" s="1" t="n">
        <v>1.14</v>
      </c>
      <c r="N116" s="1" t="n">
        <v>0.73</v>
      </c>
      <c r="O116" s="1" t="n">
        <v>34.87</v>
      </c>
      <c r="Q116" s="0" t="n">
        <f aca="false">B116</f>
        <v>2025</v>
      </c>
      <c r="R116" s="0" t="n">
        <f aca="false">O116</f>
        <v>34.87</v>
      </c>
      <c r="S116" s="0" t="n">
        <f aca="false">AVERAGE(R112:R116)</f>
        <v>33.394</v>
      </c>
    </row>
  </sheetData>
  <mergeCells count="2">
    <mergeCell ref="B5:P5"/>
    <mergeCell ref="B63:P6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5:S119"/>
  <sheetViews>
    <sheetView showFormulas="false" showGridLines="true" showRowColHeaders="true" showZeros="true" rightToLeft="false" tabSelected="false" showOutlineSymbols="true" defaultGridColor="true" view="normal" topLeftCell="F1" colorId="64" zoomScale="136" zoomScaleNormal="136" zoomScalePageLayoutView="100" workbookViewId="0">
      <selection pane="topLeft" activeCell="R7" activeCellId="0" sqref="R7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9" min="2" style="0" width="5.19"/>
  </cols>
  <sheetData>
    <row r="5" customFormat="false" ht="24" hidden="false" customHeight="true" outlineLevel="0" collapsed="false">
      <c r="B5" s="1" t="s">
        <v>45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customFormat="false" ht="12.8" hidden="false" customHeight="false" outlineLevel="0" collapsed="false">
      <c r="B6" s="1"/>
    </row>
    <row r="7" customFormat="false" ht="13" hidden="false" customHeight="false" outlineLevel="0" collapsed="false">
      <c r="B7" s="1" t="s">
        <v>8</v>
      </c>
      <c r="C7" s="0" t="s">
        <v>9</v>
      </c>
      <c r="D7" s="0" t="s">
        <v>10</v>
      </c>
      <c r="E7" s="0" t="s">
        <v>11</v>
      </c>
      <c r="F7" s="0" t="s">
        <v>12</v>
      </c>
      <c r="G7" s="0" t="s">
        <v>13</v>
      </c>
      <c r="H7" s="0" t="s">
        <v>14</v>
      </c>
      <c r="I7" s="0" t="s">
        <v>15</v>
      </c>
      <c r="J7" s="0" t="s">
        <v>16</v>
      </c>
      <c r="K7" s="0" t="s">
        <v>17</v>
      </c>
      <c r="L7" s="0" t="s">
        <v>18</v>
      </c>
      <c r="M7" s="0" t="s">
        <v>19</v>
      </c>
      <c r="N7" s="0" t="s">
        <v>20</v>
      </c>
      <c r="O7" s="0" t="s">
        <v>21</v>
      </c>
      <c r="Q7" s="0" t="str">
        <f aca="false">B7</f>
        <v>Year</v>
      </c>
      <c r="R7" s="0" t="str">
        <f aca="false">O7</f>
        <v>Annual</v>
      </c>
      <c r="S7" s="0" t="s">
        <v>22</v>
      </c>
    </row>
    <row r="8" customFormat="false" ht="13" hidden="false" customHeight="false" outlineLevel="0" collapsed="false">
      <c r="B8" s="1" t="n">
        <v>1975</v>
      </c>
      <c r="C8" s="1" t="n">
        <v>48.9</v>
      </c>
      <c r="D8" s="1" t="n">
        <v>47.2</v>
      </c>
      <c r="E8" s="1" t="n">
        <v>53.8</v>
      </c>
      <c r="F8" s="1" t="n">
        <v>64.7</v>
      </c>
      <c r="G8" s="1" t="n">
        <v>72.4</v>
      </c>
      <c r="H8" s="1" t="n">
        <v>80.9</v>
      </c>
      <c r="I8" s="1" t="n">
        <v>83.6</v>
      </c>
      <c r="J8" s="1" t="n">
        <v>84.7</v>
      </c>
      <c r="K8" s="1" t="n">
        <v>75.6</v>
      </c>
      <c r="L8" s="1" t="n">
        <v>69.8</v>
      </c>
      <c r="M8" s="1" t="n">
        <v>57.2</v>
      </c>
      <c r="N8" s="1" t="n">
        <v>48.9</v>
      </c>
      <c r="O8" s="1" t="n">
        <v>65.6</v>
      </c>
      <c r="Q8" s="0" t="n">
        <f aca="false">B8</f>
        <v>1975</v>
      </c>
      <c r="R8" s="0" t="n">
        <f aca="false">O8</f>
        <v>65.6</v>
      </c>
    </row>
    <row r="9" customFormat="false" ht="13" hidden="false" customHeight="false" outlineLevel="0" collapsed="false">
      <c r="B9" s="1" t="n">
        <v>1976</v>
      </c>
      <c r="C9" s="1" t="n">
        <v>44.9</v>
      </c>
      <c r="D9" s="1" t="n">
        <v>58.4</v>
      </c>
      <c r="E9" s="1" t="n">
        <v>59.4</v>
      </c>
      <c r="F9" s="1" t="n">
        <v>64.9</v>
      </c>
      <c r="G9" s="1" t="n">
        <v>68.5</v>
      </c>
      <c r="H9" s="1" t="n">
        <v>78.8</v>
      </c>
      <c r="I9" s="1" t="n">
        <v>82.1</v>
      </c>
      <c r="J9" s="1" t="n">
        <v>84.1</v>
      </c>
      <c r="K9" s="1" t="n">
        <v>76.1</v>
      </c>
      <c r="L9" s="1" t="n">
        <v>60.2</v>
      </c>
      <c r="M9" s="1" t="n">
        <v>49.5</v>
      </c>
      <c r="N9" s="1" t="n">
        <v>45</v>
      </c>
      <c r="O9" s="1" t="n">
        <v>64.3</v>
      </c>
      <c r="Q9" s="0" t="n">
        <f aca="false">B9</f>
        <v>1976</v>
      </c>
      <c r="R9" s="0" t="n">
        <f aca="false">O9</f>
        <v>64.3</v>
      </c>
    </row>
    <row r="10" customFormat="false" ht="13" hidden="false" customHeight="false" outlineLevel="0" collapsed="false">
      <c r="B10" s="1" t="n">
        <v>1977</v>
      </c>
      <c r="C10" s="1" t="n">
        <v>34.7</v>
      </c>
      <c r="D10" s="1" t="n">
        <v>49.4</v>
      </c>
      <c r="E10" s="1" t="n">
        <v>57.2</v>
      </c>
      <c r="F10" s="1" t="n">
        <v>66.7</v>
      </c>
      <c r="G10" s="1" t="n">
        <v>77.3</v>
      </c>
      <c r="H10" s="1" t="n">
        <v>84.1</v>
      </c>
      <c r="I10" s="1" t="n">
        <v>87.1</v>
      </c>
      <c r="J10" s="1" t="n">
        <v>84.9</v>
      </c>
      <c r="K10" s="1" t="n">
        <v>81.6</v>
      </c>
      <c r="L10" s="1" t="n">
        <v>66.6</v>
      </c>
      <c r="M10" s="1" t="n">
        <v>56.4</v>
      </c>
      <c r="N10" s="1" t="n">
        <v>47.5</v>
      </c>
      <c r="O10" s="1" t="n">
        <v>66.1</v>
      </c>
      <c r="Q10" s="0" t="n">
        <f aca="false">B10</f>
        <v>1977</v>
      </c>
      <c r="R10" s="0" t="n">
        <f aca="false">O10</f>
        <v>66.1</v>
      </c>
    </row>
    <row r="11" customFormat="false" ht="13" hidden="false" customHeight="false" outlineLevel="0" collapsed="false">
      <c r="B11" s="1" t="n">
        <v>1978</v>
      </c>
      <c r="C11" s="1" t="n">
        <v>33.8</v>
      </c>
      <c r="D11" s="1" t="n">
        <v>36.7</v>
      </c>
      <c r="E11" s="1" t="n">
        <v>54.1</v>
      </c>
      <c r="F11" s="1" t="n">
        <v>67.1</v>
      </c>
      <c r="G11" s="1" t="n">
        <v>73.1</v>
      </c>
      <c r="H11" s="1" t="n">
        <v>82.3</v>
      </c>
      <c r="I11" s="1" t="n">
        <v>88.4</v>
      </c>
      <c r="J11" s="1" t="n">
        <v>84.6</v>
      </c>
      <c r="K11" s="1" t="n">
        <v>80.2</v>
      </c>
      <c r="L11" s="1" t="n">
        <v>68.8</v>
      </c>
      <c r="M11" s="1" t="n">
        <v>57.7</v>
      </c>
      <c r="N11" s="1" t="n">
        <v>46.1</v>
      </c>
      <c r="O11" s="1" t="n">
        <v>64.4</v>
      </c>
      <c r="Q11" s="0" t="n">
        <f aca="false">B11</f>
        <v>1978</v>
      </c>
      <c r="R11" s="0" t="n">
        <f aca="false">O11</f>
        <v>64.4</v>
      </c>
    </row>
    <row r="12" customFormat="false" ht="13" hidden="false" customHeight="false" outlineLevel="0" collapsed="false">
      <c r="B12" s="1" t="n">
        <v>1979</v>
      </c>
      <c r="C12" s="1" t="n">
        <v>35.4</v>
      </c>
      <c r="D12" s="1" t="n">
        <v>42.1</v>
      </c>
      <c r="E12" s="1" t="n">
        <v>56.6</v>
      </c>
      <c r="F12" s="1" t="n">
        <v>64.4</v>
      </c>
      <c r="G12" s="1" t="n">
        <v>69.6</v>
      </c>
      <c r="H12" s="1" t="n">
        <v>81</v>
      </c>
      <c r="I12" s="1" t="n">
        <v>84.5</v>
      </c>
      <c r="J12" s="1" t="n">
        <v>82.5</v>
      </c>
      <c r="K12" s="1" t="n">
        <v>77</v>
      </c>
      <c r="L12" s="1" t="n">
        <v>70.8</v>
      </c>
      <c r="M12" s="1" t="n">
        <v>52.9</v>
      </c>
      <c r="N12" s="1" t="n">
        <v>49.4</v>
      </c>
      <c r="O12" s="1" t="n">
        <v>63.9</v>
      </c>
      <c r="Q12" s="0" t="n">
        <f aca="false">B12</f>
        <v>1979</v>
      </c>
      <c r="R12" s="0" t="n">
        <f aca="false">O12</f>
        <v>63.9</v>
      </c>
      <c r="S12" s="0" t="n">
        <f aca="false">AVERAGE(R8:R12)</f>
        <v>64.86</v>
      </c>
    </row>
    <row r="13" customFormat="false" ht="13" hidden="false" customHeight="false" outlineLevel="0" collapsed="false">
      <c r="B13" s="1" t="n">
        <v>1980</v>
      </c>
      <c r="C13" s="1" t="n">
        <v>45.5</v>
      </c>
      <c r="D13" s="1" t="n">
        <v>46.5</v>
      </c>
      <c r="E13" s="1" t="n">
        <v>54.2</v>
      </c>
      <c r="F13" s="1" t="n">
        <v>63.1</v>
      </c>
      <c r="G13" s="1" t="n">
        <v>74.9</v>
      </c>
      <c r="H13" s="1" t="n">
        <v>87</v>
      </c>
      <c r="I13" s="1" t="n">
        <v>92</v>
      </c>
      <c r="J13" s="1" t="n">
        <v>88.5</v>
      </c>
      <c r="K13" s="1" t="n">
        <v>80.3</v>
      </c>
      <c r="L13" s="1" t="n">
        <v>65.3</v>
      </c>
      <c r="M13" s="1" t="n">
        <v>54.9</v>
      </c>
      <c r="N13" s="1" t="n">
        <v>49.4</v>
      </c>
      <c r="O13" s="1" t="n">
        <v>66.8</v>
      </c>
      <c r="Q13" s="0" t="n">
        <f aca="false">B13</f>
        <v>1980</v>
      </c>
      <c r="R13" s="0" t="n">
        <f aca="false">O13</f>
        <v>66.8</v>
      </c>
      <c r="S13" s="0" t="n">
        <f aca="false">AVERAGE(R9:R13)</f>
        <v>65.1</v>
      </c>
    </row>
    <row r="14" customFormat="false" ht="13" hidden="false" customHeight="false" outlineLevel="0" collapsed="false">
      <c r="B14" s="1" t="n">
        <v>1981</v>
      </c>
      <c r="C14" s="1" t="n">
        <v>44.5</v>
      </c>
      <c r="D14" s="1" t="n">
        <v>48.9</v>
      </c>
      <c r="E14" s="1" t="n">
        <v>55.7</v>
      </c>
      <c r="F14" s="1" t="n">
        <v>69.1</v>
      </c>
      <c r="G14" s="1" t="n">
        <v>70.5</v>
      </c>
      <c r="H14" s="1" t="n">
        <v>80.3</v>
      </c>
      <c r="I14" s="1" t="n">
        <v>85.9</v>
      </c>
      <c r="J14" s="1" t="n">
        <v>83.4</v>
      </c>
      <c r="K14" s="1" t="n">
        <v>76.2</v>
      </c>
      <c r="L14" s="1" t="n">
        <v>66</v>
      </c>
      <c r="M14" s="1" t="n">
        <v>57.4</v>
      </c>
      <c r="N14" s="1" t="n">
        <v>47.3</v>
      </c>
      <c r="O14" s="1" t="n">
        <v>65.4</v>
      </c>
      <c r="Q14" s="0" t="n">
        <f aca="false">B14</f>
        <v>1981</v>
      </c>
      <c r="R14" s="0" t="n">
        <f aca="false">O14</f>
        <v>65.4</v>
      </c>
      <c r="S14" s="0" t="n">
        <f aca="false">AVERAGE(R10:R14)</f>
        <v>65.32</v>
      </c>
    </row>
    <row r="15" customFormat="false" ht="13" hidden="false" customHeight="false" outlineLevel="0" collapsed="false">
      <c r="B15" s="1" t="n">
        <v>1982</v>
      </c>
      <c r="C15" s="1" t="n">
        <v>44.6</v>
      </c>
      <c r="D15" s="1" t="n">
        <v>44.5</v>
      </c>
      <c r="E15" s="1" t="n">
        <v>59.8</v>
      </c>
      <c r="F15" s="1" t="n">
        <v>62.5</v>
      </c>
      <c r="G15" s="1" t="n">
        <v>72.5</v>
      </c>
      <c r="H15" s="1" t="n">
        <v>79.2</v>
      </c>
      <c r="I15" s="1" t="n">
        <v>84.5</v>
      </c>
      <c r="J15" s="1" t="n">
        <v>86.7</v>
      </c>
      <c r="K15" s="1" t="n">
        <v>78.1</v>
      </c>
      <c r="L15" s="1" t="n">
        <v>66.9</v>
      </c>
      <c r="M15" s="1" t="n">
        <v>55.6</v>
      </c>
      <c r="N15" s="1" t="n">
        <v>49.1</v>
      </c>
      <c r="O15" s="1" t="n">
        <v>65.3</v>
      </c>
      <c r="Q15" s="0" t="n">
        <f aca="false">B15</f>
        <v>1982</v>
      </c>
      <c r="R15" s="0" t="n">
        <f aca="false">O15</f>
        <v>65.3</v>
      </c>
      <c r="S15" s="0" t="n">
        <f aca="false">AVERAGE(R11:R15)</f>
        <v>65.16</v>
      </c>
    </row>
    <row r="16" customFormat="false" ht="13" hidden="false" customHeight="false" outlineLevel="0" collapsed="false">
      <c r="B16" s="1" t="n">
        <v>1983</v>
      </c>
      <c r="C16" s="1" t="n">
        <v>43.4</v>
      </c>
      <c r="D16" s="1" t="n">
        <v>48.5</v>
      </c>
      <c r="E16" s="1" t="n">
        <v>54.5</v>
      </c>
      <c r="F16" s="1" t="n">
        <v>60.6</v>
      </c>
      <c r="G16" s="1" t="n">
        <v>69.5</v>
      </c>
      <c r="H16" s="1" t="n">
        <v>77.3</v>
      </c>
      <c r="I16" s="1" t="n">
        <v>83.5</v>
      </c>
      <c r="J16" s="1" t="n">
        <v>84.9</v>
      </c>
      <c r="K16" s="1" t="n">
        <v>77.1</v>
      </c>
      <c r="L16" s="1" t="n">
        <v>67.8</v>
      </c>
      <c r="M16" s="1" t="n">
        <v>57.3</v>
      </c>
      <c r="N16" s="1" t="n">
        <v>34.7</v>
      </c>
      <c r="O16" s="1" t="n">
        <v>63.3</v>
      </c>
      <c r="Q16" s="0" t="n">
        <f aca="false">B16</f>
        <v>1983</v>
      </c>
      <c r="R16" s="0" t="n">
        <f aca="false">O16</f>
        <v>63.3</v>
      </c>
      <c r="S16" s="0" t="n">
        <f aca="false">AVERAGE(R12:R16)</f>
        <v>64.94</v>
      </c>
    </row>
    <row r="17" customFormat="false" ht="13" hidden="false" customHeight="false" outlineLevel="0" collapsed="false">
      <c r="B17" s="1" t="n">
        <v>1984</v>
      </c>
      <c r="C17" s="1" t="n">
        <v>39.3</v>
      </c>
      <c r="D17" s="1" t="n">
        <v>50.9</v>
      </c>
      <c r="E17" s="1" t="n">
        <v>56.3</v>
      </c>
      <c r="F17" s="1" t="n">
        <v>63.7</v>
      </c>
      <c r="G17" s="1" t="n">
        <v>73.7</v>
      </c>
      <c r="H17" s="1" t="n">
        <v>82.5</v>
      </c>
      <c r="I17" s="1" t="n">
        <v>85.5</v>
      </c>
      <c r="J17" s="1" t="n">
        <v>85.8</v>
      </c>
      <c r="K17" s="1" t="n">
        <v>76</v>
      </c>
      <c r="L17" s="1" t="n">
        <v>67</v>
      </c>
      <c r="M17" s="1" t="n">
        <v>54.6</v>
      </c>
      <c r="N17" s="1" t="n">
        <v>52.5</v>
      </c>
      <c r="O17" s="1" t="n">
        <v>65.6</v>
      </c>
      <c r="Q17" s="0" t="n">
        <f aca="false">B17</f>
        <v>1984</v>
      </c>
      <c r="R17" s="0" t="n">
        <f aca="false">O17</f>
        <v>65.6</v>
      </c>
      <c r="S17" s="0" t="n">
        <f aca="false">AVERAGE(R13:R17)</f>
        <v>65.28</v>
      </c>
    </row>
    <row r="18" customFormat="false" ht="13" hidden="false" customHeight="false" outlineLevel="0" collapsed="false">
      <c r="B18" s="1" t="n">
        <v>1985</v>
      </c>
      <c r="C18" s="1" t="n">
        <v>37.8</v>
      </c>
      <c r="D18" s="1" t="n">
        <v>45</v>
      </c>
      <c r="E18" s="1" t="n">
        <v>60.8</v>
      </c>
      <c r="F18" s="1" t="n">
        <v>67.1</v>
      </c>
      <c r="G18" s="1" t="n">
        <v>73.9</v>
      </c>
      <c r="H18" s="1" t="n">
        <v>80.1</v>
      </c>
      <c r="I18" s="1" t="n">
        <v>84.3</v>
      </c>
      <c r="J18" s="1" t="n">
        <v>87.5</v>
      </c>
      <c r="K18" s="1" t="n">
        <v>77.7</v>
      </c>
      <c r="L18" s="1" t="n">
        <v>67.5</v>
      </c>
      <c r="M18" s="1" t="n">
        <v>56.3</v>
      </c>
      <c r="N18" s="1" t="n">
        <v>42.3</v>
      </c>
      <c r="O18" s="1" t="n">
        <v>65</v>
      </c>
      <c r="Q18" s="0" t="n">
        <f aca="false">B18</f>
        <v>1985</v>
      </c>
      <c r="R18" s="0" t="n">
        <f aca="false">O18</f>
        <v>65</v>
      </c>
      <c r="S18" s="0" t="n">
        <f aca="false">AVERAGE(R14:R18)</f>
        <v>64.92</v>
      </c>
    </row>
    <row r="19" customFormat="false" ht="13" hidden="false" customHeight="false" outlineLevel="0" collapsed="false">
      <c r="B19" s="1" t="n">
        <v>1986</v>
      </c>
      <c r="C19" s="1" t="n">
        <v>48.8</v>
      </c>
      <c r="D19" s="1" t="n">
        <v>51.2</v>
      </c>
      <c r="E19" s="1" t="n">
        <v>60.2</v>
      </c>
      <c r="F19" s="1" t="n">
        <v>67.2</v>
      </c>
      <c r="G19" s="1" t="n">
        <v>71.5</v>
      </c>
      <c r="H19" s="1" t="n">
        <v>80.7</v>
      </c>
      <c r="I19" s="1" t="n">
        <v>86.4</v>
      </c>
      <c r="J19" s="1" t="n">
        <v>83.4</v>
      </c>
      <c r="K19" s="1" t="n">
        <v>80.2</v>
      </c>
      <c r="L19" s="1" t="n">
        <v>65.6</v>
      </c>
      <c r="M19" s="1" t="n">
        <v>52.3</v>
      </c>
      <c r="N19" s="1" t="n">
        <v>46</v>
      </c>
      <c r="O19" s="1" t="n">
        <v>66.1</v>
      </c>
      <c r="Q19" s="0" t="n">
        <f aca="false">B19</f>
        <v>1986</v>
      </c>
      <c r="R19" s="0" t="n">
        <f aca="false">O19</f>
        <v>66.1</v>
      </c>
      <c r="S19" s="0" t="n">
        <f aca="false">AVERAGE(R15:R19)</f>
        <v>65.06</v>
      </c>
    </row>
    <row r="20" customFormat="false" ht="13" hidden="false" customHeight="false" outlineLevel="0" collapsed="false">
      <c r="B20" s="1" t="n">
        <v>1987</v>
      </c>
      <c r="C20" s="1" t="n">
        <v>44.4</v>
      </c>
      <c r="D20" s="1" t="n">
        <v>50.8</v>
      </c>
      <c r="E20" s="1" t="n">
        <v>53.9</v>
      </c>
      <c r="F20" s="1" t="n">
        <v>65</v>
      </c>
      <c r="G20" s="1" t="n">
        <v>75.1</v>
      </c>
      <c r="H20" s="1" t="n">
        <v>79.5</v>
      </c>
      <c r="I20" s="1" t="n">
        <v>83.4</v>
      </c>
      <c r="J20" s="1" t="n">
        <v>86.5</v>
      </c>
      <c r="K20" s="1" t="n">
        <v>77.1</v>
      </c>
      <c r="L20" s="1" t="n">
        <v>66.5</v>
      </c>
      <c r="M20" s="1" t="n">
        <v>55.7</v>
      </c>
      <c r="N20" s="1" t="n">
        <v>47.3</v>
      </c>
      <c r="O20" s="1" t="n">
        <v>65.4</v>
      </c>
      <c r="Q20" s="0" t="n">
        <f aca="false">B20</f>
        <v>1987</v>
      </c>
      <c r="R20" s="0" t="n">
        <f aca="false">O20</f>
        <v>65.4</v>
      </c>
      <c r="S20" s="0" t="n">
        <f aca="false">AVERAGE(R16:R20)</f>
        <v>65.08</v>
      </c>
    </row>
    <row r="21" customFormat="false" ht="13" hidden="false" customHeight="false" outlineLevel="0" collapsed="false">
      <c r="B21" s="1" t="n">
        <v>1988</v>
      </c>
      <c r="C21" s="1" t="n">
        <v>42.2</v>
      </c>
      <c r="D21" s="1" t="n">
        <v>47.1</v>
      </c>
      <c r="E21" s="1" t="n">
        <v>55.9</v>
      </c>
      <c r="F21" s="1" t="n">
        <v>64.5</v>
      </c>
      <c r="G21" s="1" t="n">
        <v>72.8</v>
      </c>
      <c r="H21" s="1" t="n">
        <v>80.4</v>
      </c>
      <c r="I21" s="1" t="n">
        <v>85.3</v>
      </c>
      <c r="J21" s="1" t="n">
        <v>87.8</v>
      </c>
      <c r="K21" s="1" t="n">
        <v>79.2</v>
      </c>
      <c r="L21" s="1" t="n">
        <v>65.6</v>
      </c>
      <c r="M21" s="1" t="n">
        <v>58.1</v>
      </c>
      <c r="N21" s="1" t="n">
        <v>49.1</v>
      </c>
      <c r="O21" s="1" t="n">
        <v>65.7</v>
      </c>
      <c r="Q21" s="0" t="n">
        <f aca="false">B21</f>
        <v>1988</v>
      </c>
      <c r="R21" s="0" t="n">
        <f aca="false">O21</f>
        <v>65.7</v>
      </c>
      <c r="S21" s="0" t="n">
        <f aca="false">AVERAGE(R17:R21)</f>
        <v>65.56</v>
      </c>
    </row>
    <row r="22" customFormat="false" ht="13" hidden="false" customHeight="false" outlineLevel="0" collapsed="false">
      <c r="B22" s="1" t="n">
        <v>1989</v>
      </c>
      <c r="C22" s="1" t="n">
        <v>49.9</v>
      </c>
      <c r="D22" s="1" t="n">
        <v>42.2</v>
      </c>
      <c r="E22" s="1" t="n">
        <v>56.7</v>
      </c>
      <c r="F22" s="1" t="n">
        <v>66.4</v>
      </c>
      <c r="G22" s="1" t="n">
        <v>74.3</v>
      </c>
      <c r="H22" s="1" t="n">
        <v>77.9</v>
      </c>
      <c r="I22" s="1" t="n">
        <v>82.8</v>
      </c>
      <c r="J22" s="1" t="n">
        <v>82.2</v>
      </c>
      <c r="K22" s="1" t="n">
        <v>74.7</v>
      </c>
      <c r="L22" s="1" t="n">
        <v>69</v>
      </c>
      <c r="M22" s="1" t="n">
        <v>58.1</v>
      </c>
      <c r="N22" s="1" t="n">
        <v>39</v>
      </c>
      <c r="O22" s="1" t="n">
        <v>64.4</v>
      </c>
      <c r="Q22" s="0" t="n">
        <f aca="false">B22</f>
        <v>1989</v>
      </c>
      <c r="R22" s="0" t="n">
        <f aca="false">O22</f>
        <v>64.4</v>
      </c>
      <c r="S22" s="0" t="n">
        <f aca="false">AVERAGE(R18:R22)</f>
        <v>65.32</v>
      </c>
    </row>
    <row r="23" customFormat="false" ht="13" hidden="false" customHeight="false" outlineLevel="0" collapsed="false">
      <c r="B23" s="1" t="n">
        <v>1990</v>
      </c>
      <c r="C23" s="1" t="n">
        <v>51.8</v>
      </c>
      <c r="D23" s="1" t="n">
        <v>53.9</v>
      </c>
      <c r="E23" s="1" t="n">
        <v>57.7</v>
      </c>
      <c r="F23" s="1" t="n">
        <v>64</v>
      </c>
      <c r="G23" s="1" t="n">
        <v>73.4</v>
      </c>
      <c r="H23" s="1" t="n">
        <v>84</v>
      </c>
      <c r="I23" s="1" t="n">
        <v>82.5</v>
      </c>
      <c r="J23" s="1" t="n">
        <v>84.6</v>
      </c>
      <c r="K23" s="1" t="n">
        <v>80</v>
      </c>
      <c r="L23" s="1" t="n">
        <v>66.4</v>
      </c>
      <c r="M23" s="1" t="n">
        <v>59.8</v>
      </c>
      <c r="N23" s="1" t="n">
        <v>44</v>
      </c>
      <c r="O23" s="1" t="n">
        <v>66.8</v>
      </c>
      <c r="Q23" s="0" t="n">
        <f aca="false">B23</f>
        <v>1990</v>
      </c>
      <c r="R23" s="0" t="n">
        <f aca="false">O23</f>
        <v>66.8</v>
      </c>
      <c r="S23" s="0" t="n">
        <f aca="false">AVERAGE(R19:R23)</f>
        <v>65.68</v>
      </c>
    </row>
    <row r="24" customFormat="false" ht="13" hidden="false" customHeight="false" outlineLevel="0" collapsed="false">
      <c r="B24" s="1" t="n">
        <v>1991</v>
      </c>
      <c r="C24" s="1" t="n">
        <v>42.8</v>
      </c>
      <c r="D24" s="1" t="n">
        <v>53.6</v>
      </c>
      <c r="E24" s="1" t="n">
        <v>59.7</v>
      </c>
      <c r="F24" s="1" t="n">
        <v>67.4</v>
      </c>
      <c r="G24" s="1" t="n">
        <v>75.4</v>
      </c>
      <c r="H24" s="1" t="n">
        <v>81</v>
      </c>
      <c r="I24" s="1" t="n">
        <v>84.9</v>
      </c>
      <c r="J24" s="1" t="n">
        <v>82.5</v>
      </c>
      <c r="K24" s="1" t="n">
        <v>75.2</v>
      </c>
      <c r="L24" s="1" t="n">
        <v>68</v>
      </c>
      <c r="M24" s="1" t="n">
        <v>51.7</v>
      </c>
      <c r="N24" s="1" t="n">
        <v>50.2</v>
      </c>
      <c r="O24" s="1" t="n">
        <v>66</v>
      </c>
      <c r="Q24" s="0" t="n">
        <f aca="false">B24</f>
        <v>1991</v>
      </c>
      <c r="R24" s="0" t="n">
        <f aca="false">O24</f>
        <v>66</v>
      </c>
      <c r="S24" s="0" t="n">
        <f aca="false">AVERAGE(R20:R24)</f>
        <v>65.66</v>
      </c>
    </row>
    <row r="25" customFormat="false" ht="13" hidden="false" customHeight="false" outlineLevel="0" collapsed="false">
      <c r="B25" s="1" t="n">
        <v>1992</v>
      </c>
      <c r="C25" s="1" t="n">
        <v>46.9</v>
      </c>
      <c r="D25" s="1" t="n">
        <v>54.3</v>
      </c>
      <c r="E25" s="1" t="n">
        <v>59.1</v>
      </c>
      <c r="F25" s="1" t="n">
        <v>66</v>
      </c>
      <c r="G25" s="1" t="n">
        <v>71.1</v>
      </c>
      <c r="H25" s="1" t="n">
        <v>79.4</v>
      </c>
      <c r="I25" s="1" t="n">
        <v>84.3</v>
      </c>
      <c r="J25" s="1" t="n">
        <v>80.2</v>
      </c>
      <c r="K25" s="1" t="n">
        <v>77.7</v>
      </c>
      <c r="L25" s="1" t="n">
        <v>69.5</v>
      </c>
      <c r="M25" s="1" t="n">
        <v>52.7</v>
      </c>
      <c r="N25" s="1" t="n">
        <v>49.9</v>
      </c>
      <c r="O25" s="1" t="n">
        <v>65.9</v>
      </c>
      <c r="Q25" s="0" t="n">
        <f aca="false">B25</f>
        <v>1992</v>
      </c>
      <c r="R25" s="0" t="n">
        <f aca="false">O25</f>
        <v>65.9</v>
      </c>
      <c r="S25" s="0" t="n">
        <f aca="false">AVERAGE(R21:R25)</f>
        <v>65.76</v>
      </c>
    </row>
    <row r="26" customFormat="false" ht="13" hidden="false" customHeight="false" outlineLevel="0" collapsed="false">
      <c r="B26" s="1" t="n">
        <v>1993</v>
      </c>
      <c r="C26" s="1" t="n">
        <v>45</v>
      </c>
      <c r="D26" s="1" t="n">
        <v>48.9</v>
      </c>
      <c r="E26" s="1" t="n">
        <v>56.1</v>
      </c>
      <c r="F26" s="1" t="n">
        <v>63.3</v>
      </c>
      <c r="G26" s="1" t="n">
        <v>71.8</v>
      </c>
      <c r="H26" s="1" t="n">
        <v>81.7</v>
      </c>
      <c r="I26" s="1" t="n">
        <v>87.2</v>
      </c>
      <c r="J26" s="1" t="n">
        <v>87.5</v>
      </c>
      <c r="K26" s="1" t="n">
        <v>78.2</v>
      </c>
      <c r="L26" s="1" t="n">
        <v>63.8</v>
      </c>
      <c r="M26" s="1" t="n">
        <v>51.6</v>
      </c>
      <c r="N26" s="1" t="n">
        <v>49.5</v>
      </c>
      <c r="O26" s="1" t="n">
        <v>65.4</v>
      </c>
      <c r="Q26" s="0" t="n">
        <f aca="false">B26</f>
        <v>1993</v>
      </c>
      <c r="R26" s="0" t="n">
        <f aca="false">O26</f>
        <v>65.4</v>
      </c>
      <c r="S26" s="0" t="n">
        <f aca="false">AVERAGE(R22:R26)</f>
        <v>65.7</v>
      </c>
    </row>
    <row r="27" customFormat="false" ht="13" hidden="false" customHeight="false" outlineLevel="0" collapsed="false">
      <c r="B27" s="1" t="n">
        <v>1994</v>
      </c>
      <c r="C27" s="1" t="n">
        <v>45.7</v>
      </c>
      <c r="D27" s="1" t="n">
        <v>48.6</v>
      </c>
      <c r="E27" s="1" t="n">
        <v>59</v>
      </c>
      <c r="F27" s="1" t="n">
        <v>65.9</v>
      </c>
      <c r="G27" s="1" t="n">
        <v>71.5</v>
      </c>
      <c r="H27" s="1" t="n">
        <v>84</v>
      </c>
      <c r="I27" s="1" t="n">
        <v>83.9</v>
      </c>
      <c r="J27" s="1" t="n">
        <v>84</v>
      </c>
      <c r="K27" s="1" t="n">
        <v>76.3</v>
      </c>
      <c r="L27" s="1" t="n">
        <v>67.3</v>
      </c>
      <c r="M27" s="1" t="n">
        <v>57.8</v>
      </c>
      <c r="N27" s="1" t="n">
        <v>49</v>
      </c>
      <c r="O27" s="1" t="n">
        <v>66.1</v>
      </c>
      <c r="Q27" s="0" t="n">
        <f aca="false">B27</f>
        <v>1994</v>
      </c>
      <c r="R27" s="0" t="n">
        <f aca="false">O27</f>
        <v>66.1</v>
      </c>
      <c r="S27" s="0" t="n">
        <f aca="false">AVERAGE(R23:R27)</f>
        <v>66.04</v>
      </c>
    </row>
    <row r="28" customFormat="false" ht="13" hidden="false" customHeight="false" outlineLevel="0" collapsed="false">
      <c r="B28" s="1" t="n">
        <v>1995</v>
      </c>
      <c r="C28" s="1" t="n">
        <v>48.1</v>
      </c>
      <c r="D28" s="1" t="n">
        <v>52.5</v>
      </c>
      <c r="E28" s="1" t="n">
        <v>56.8</v>
      </c>
      <c r="F28" s="1" t="n">
        <v>64.2</v>
      </c>
      <c r="G28" s="1" t="n">
        <v>73.1</v>
      </c>
      <c r="H28" s="1" t="n">
        <v>79.9</v>
      </c>
      <c r="I28" s="1" t="n">
        <v>85.5</v>
      </c>
      <c r="J28" s="1" t="n">
        <v>85.5</v>
      </c>
      <c r="K28" s="1" t="n">
        <v>76.6</v>
      </c>
      <c r="L28" s="1" t="n">
        <v>67.7</v>
      </c>
      <c r="M28" s="1" t="n">
        <v>54.8</v>
      </c>
      <c r="N28" s="1" t="n">
        <v>47.4</v>
      </c>
      <c r="O28" s="1" t="n">
        <v>66</v>
      </c>
      <c r="Q28" s="0" t="n">
        <f aca="false">B28</f>
        <v>1995</v>
      </c>
      <c r="R28" s="0" t="n">
        <f aca="false">O28</f>
        <v>66</v>
      </c>
      <c r="S28" s="0" t="n">
        <f aca="false">AVERAGE(R24:R28)</f>
        <v>65.88</v>
      </c>
    </row>
    <row r="29" customFormat="false" ht="13" hidden="false" customHeight="false" outlineLevel="0" collapsed="false">
      <c r="B29" s="1" t="n">
        <v>1996</v>
      </c>
      <c r="C29" s="1" t="n">
        <v>43.1</v>
      </c>
      <c r="D29" s="1" t="n">
        <v>52.1</v>
      </c>
      <c r="E29" s="1" t="n">
        <v>53.3</v>
      </c>
      <c r="F29" s="1" t="n">
        <v>64.2</v>
      </c>
      <c r="G29" s="1" t="n">
        <v>79.7</v>
      </c>
      <c r="H29" s="1" t="n">
        <v>82.4</v>
      </c>
      <c r="I29" s="1" t="n">
        <v>86.1</v>
      </c>
      <c r="J29" s="1" t="n">
        <v>82.5</v>
      </c>
      <c r="K29" s="1" t="n">
        <v>74.5</v>
      </c>
      <c r="L29" s="1" t="n">
        <v>66.9</v>
      </c>
      <c r="M29" s="1" t="n">
        <v>54.8</v>
      </c>
      <c r="N29" s="1" t="n">
        <v>49.2</v>
      </c>
      <c r="O29" s="1" t="n">
        <v>65.7</v>
      </c>
      <c r="Q29" s="0" t="n">
        <f aca="false">B29</f>
        <v>1996</v>
      </c>
      <c r="R29" s="0" t="n">
        <f aca="false">O29</f>
        <v>65.7</v>
      </c>
      <c r="S29" s="0" t="n">
        <f aca="false">AVERAGE(R25:R29)</f>
        <v>65.82</v>
      </c>
    </row>
    <row r="30" customFormat="false" ht="13" hidden="false" customHeight="false" outlineLevel="0" collapsed="false">
      <c r="B30" s="1" t="n">
        <v>1997</v>
      </c>
      <c r="C30" s="1" t="n">
        <v>44</v>
      </c>
      <c r="D30" s="1" t="n">
        <v>49.4</v>
      </c>
      <c r="E30" s="1" t="n">
        <v>58.3</v>
      </c>
      <c r="F30" s="1" t="n">
        <v>60.3</v>
      </c>
      <c r="G30" s="1" t="n">
        <v>70</v>
      </c>
      <c r="H30" s="1" t="n">
        <v>78.8</v>
      </c>
      <c r="I30" s="1" t="n">
        <v>84.9</v>
      </c>
      <c r="J30" s="1" t="n">
        <v>83</v>
      </c>
      <c r="K30" s="1" t="n">
        <v>80.2</v>
      </c>
      <c r="L30" s="1" t="n">
        <v>67.1</v>
      </c>
      <c r="M30" s="1" t="n">
        <v>52.1</v>
      </c>
      <c r="N30" s="1" t="n">
        <v>45.6</v>
      </c>
      <c r="O30" s="1" t="n">
        <v>64.5</v>
      </c>
      <c r="Q30" s="0" t="n">
        <f aca="false">B30</f>
        <v>1997</v>
      </c>
      <c r="R30" s="0" t="n">
        <f aca="false">O30</f>
        <v>64.5</v>
      </c>
      <c r="S30" s="0" t="n">
        <f aca="false">AVERAGE(R26:R30)</f>
        <v>65.54</v>
      </c>
    </row>
    <row r="31" customFormat="false" ht="13" hidden="false" customHeight="false" outlineLevel="0" collapsed="false">
      <c r="B31" s="1" t="n">
        <v>1998</v>
      </c>
      <c r="C31" s="1" t="n">
        <v>48.3</v>
      </c>
      <c r="D31" s="1" t="n">
        <v>51.1</v>
      </c>
      <c r="E31" s="1" t="n">
        <v>54.9</v>
      </c>
      <c r="F31" s="1" t="n">
        <v>63.8</v>
      </c>
      <c r="G31" s="1" t="n">
        <v>78.4</v>
      </c>
      <c r="H31" s="1" t="n">
        <v>85.5</v>
      </c>
      <c r="I31" s="1" t="n">
        <v>91.6</v>
      </c>
      <c r="J31" s="1" t="n">
        <v>87.7</v>
      </c>
      <c r="K31" s="1" t="n">
        <v>83.6</v>
      </c>
      <c r="L31" s="1" t="n">
        <v>69.5</v>
      </c>
      <c r="M31" s="1" t="n">
        <v>57.6</v>
      </c>
      <c r="N31" s="1" t="n">
        <v>47</v>
      </c>
      <c r="O31" s="1" t="n">
        <v>68.3</v>
      </c>
      <c r="Q31" s="0" t="n">
        <f aca="false">B31</f>
        <v>1998</v>
      </c>
      <c r="R31" s="0" t="n">
        <f aca="false">O31</f>
        <v>68.3</v>
      </c>
      <c r="S31" s="0" t="n">
        <f aca="false">AVERAGE(R27:R31)</f>
        <v>66.12</v>
      </c>
    </row>
    <row r="32" customFormat="false" ht="13" hidden="false" customHeight="false" outlineLevel="0" collapsed="false">
      <c r="B32" s="1" t="n">
        <v>1999</v>
      </c>
      <c r="C32" s="1" t="n">
        <v>48.5</v>
      </c>
      <c r="D32" s="1" t="n">
        <v>55.5</v>
      </c>
      <c r="E32" s="1" t="n">
        <v>56.4</v>
      </c>
      <c r="F32" s="1" t="n">
        <v>67.9</v>
      </c>
      <c r="G32" s="1" t="n">
        <v>73.8</v>
      </c>
      <c r="H32" s="1" t="n">
        <v>82.1</v>
      </c>
      <c r="I32" s="1" t="n">
        <v>86.1</v>
      </c>
      <c r="J32" s="1" t="n">
        <v>90.2</v>
      </c>
      <c r="K32" s="1" t="n">
        <v>78.9</v>
      </c>
      <c r="L32" s="1" t="n">
        <v>69.1</v>
      </c>
      <c r="M32" s="1" t="n">
        <v>62.9</v>
      </c>
      <c r="N32" s="1" t="n">
        <v>51.5</v>
      </c>
      <c r="O32" s="1" t="n">
        <v>68.6</v>
      </c>
      <c r="Q32" s="0" t="n">
        <f aca="false">B32</f>
        <v>1999</v>
      </c>
      <c r="R32" s="0" t="n">
        <f aca="false">O32</f>
        <v>68.6</v>
      </c>
      <c r="S32" s="0" t="n">
        <f aca="false">AVERAGE(R28:R32)</f>
        <v>66.62</v>
      </c>
    </row>
    <row r="33" customFormat="false" ht="13" hidden="false" customHeight="false" outlineLevel="0" collapsed="false">
      <c r="B33" s="1" t="n">
        <v>2000</v>
      </c>
      <c r="C33" s="1" t="n">
        <v>50.6</v>
      </c>
      <c r="D33" s="1" t="n">
        <v>57.3</v>
      </c>
      <c r="E33" s="1" t="n">
        <v>60.9</v>
      </c>
      <c r="F33" s="1" t="n">
        <v>65.3</v>
      </c>
      <c r="G33" s="1" t="n">
        <v>76.6</v>
      </c>
      <c r="H33" s="1" t="n">
        <v>80.6</v>
      </c>
      <c r="I33" s="1" t="n">
        <v>87.3</v>
      </c>
      <c r="J33" s="1" t="n">
        <v>90.2</v>
      </c>
      <c r="K33" s="1" t="n">
        <v>80.4</v>
      </c>
      <c r="L33" s="1" t="n">
        <v>69.6</v>
      </c>
      <c r="M33" s="1" t="n">
        <v>49.8</v>
      </c>
      <c r="N33" s="1" t="n">
        <v>39.4</v>
      </c>
      <c r="O33" s="1" t="n">
        <v>67.3</v>
      </c>
      <c r="Q33" s="0" t="n">
        <f aca="false">B33</f>
        <v>2000</v>
      </c>
      <c r="R33" s="0" t="n">
        <f aca="false">O33</f>
        <v>67.3</v>
      </c>
      <c r="S33" s="0" t="n">
        <f aca="false">AVERAGE(R29:R33)</f>
        <v>66.88</v>
      </c>
    </row>
    <row r="34" customFormat="false" ht="13" hidden="false" customHeight="false" outlineLevel="0" collapsed="false">
      <c r="B34" s="1" t="n">
        <v>2001</v>
      </c>
      <c r="C34" s="1" t="n">
        <v>42.6</v>
      </c>
      <c r="D34" s="1" t="n">
        <v>50.1</v>
      </c>
      <c r="E34" s="1" t="n">
        <v>51.8</v>
      </c>
      <c r="F34" s="1" t="n">
        <v>67.8</v>
      </c>
      <c r="G34" s="1" t="n">
        <v>74.2</v>
      </c>
      <c r="H34" s="1" t="n">
        <v>80.2</v>
      </c>
      <c r="I34" s="1" t="n">
        <v>86.7</v>
      </c>
      <c r="J34" s="1" t="n">
        <v>84.9</v>
      </c>
      <c r="K34" s="1" t="n">
        <v>74.6</v>
      </c>
      <c r="L34" s="1" t="n">
        <v>65</v>
      </c>
      <c r="M34" s="1" t="n">
        <v>59.7</v>
      </c>
      <c r="N34" s="1" t="n">
        <v>49.4</v>
      </c>
      <c r="O34" s="1" t="n">
        <v>65.6</v>
      </c>
      <c r="Q34" s="0" t="n">
        <f aca="false">B34</f>
        <v>2001</v>
      </c>
      <c r="R34" s="0" t="n">
        <f aca="false">O34</f>
        <v>65.6</v>
      </c>
      <c r="S34" s="0" t="n">
        <f aca="false">AVERAGE(R30:R34)</f>
        <v>66.86</v>
      </c>
    </row>
    <row r="35" customFormat="false" ht="13" hidden="false" customHeight="false" outlineLevel="0" collapsed="false">
      <c r="B35" s="1" t="n">
        <v>2002</v>
      </c>
      <c r="C35" s="1" t="n">
        <v>47.5</v>
      </c>
      <c r="D35" s="1" t="n">
        <v>47</v>
      </c>
      <c r="E35" s="1" t="n">
        <v>54.8</v>
      </c>
      <c r="F35" s="1" t="n">
        <v>68.4</v>
      </c>
      <c r="G35" s="1" t="n">
        <v>72</v>
      </c>
      <c r="H35" s="1" t="n">
        <v>80.1</v>
      </c>
      <c r="I35" s="1" t="n">
        <v>83.2</v>
      </c>
      <c r="J35" s="1" t="n">
        <v>84.7</v>
      </c>
      <c r="K35" s="1" t="n">
        <v>79.6</v>
      </c>
      <c r="L35" s="1" t="n">
        <v>64.9</v>
      </c>
      <c r="M35" s="1" t="n">
        <v>53.8</v>
      </c>
      <c r="N35" s="1" t="n">
        <v>47.7</v>
      </c>
      <c r="O35" s="1" t="n">
        <v>65.3</v>
      </c>
      <c r="Q35" s="0" t="n">
        <f aca="false">B35</f>
        <v>2002</v>
      </c>
      <c r="R35" s="0" t="n">
        <f aca="false">O35</f>
        <v>65.3</v>
      </c>
      <c r="S35" s="0" t="n">
        <f aca="false">AVERAGE(R31:R35)</f>
        <v>67.02</v>
      </c>
    </row>
    <row r="36" customFormat="false" ht="13" hidden="false" customHeight="false" outlineLevel="0" collapsed="false">
      <c r="B36" s="1" t="n">
        <v>2003</v>
      </c>
      <c r="C36" s="1" t="n">
        <v>43.7</v>
      </c>
      <c r="D36" s="1" t="n">
        <v>45.6</v>
      </c>
      <c r="E36" s="1" t="n">
        <v>56.2</v>
      </c>
      <c r="F36" s="1" t="n">
        <v>66.9</v>
      </c>
      <c r="G36" s="1" t="n">
        <v>75.5</v>
      </c>
      <c r="H36" s="1" t="n">
        <v>79</v>
      </c>
      <c r="I36" s="1" t="n">
        <v>86.3</v>
      </c>
      <c r="J36" s="1" t="n">
        <v>86.7</v>
      </c>
      <c r="K36" s="1" t="n">
        <v>74.5</v>
      </c>
      <c r="L36" s="1" t="n">
        <v>68.7</v>
      </c>
      <c r="M36" s="1" t="n">
        <v>59.4</v>
      </c>
      <c r="N36" s="1" t="n">
        <v>49.6</v>
      </c>
      <c r="O36" s="1" t="n">
        <v>66</v>
      </c>
      <c r="Q36" s="0" t="n">
        <f aca="false">B36</f>
        <v>2003</v>
      </c>
      <c r="R36" s="0" t="n">
        <f aca="false">O36</f>
        <v>66</v>
      </c>
      <c r="S36" s="0" t="n">
        <f aca="false">AVERAGE(R32:R36)</f>
        <v>66.56</v>
      </c>
    </row>
    <row r="37" customFormat="false" ht="13" hidden="false" customHeight="false" outlineLevel="0" collapsed="false">
      <c r="B37" s="1" t="n">
        <v>2004</v>
      </c>
      <c r="C37" s="1" t="n">
        <v>48.5</v>
      </c>
      <c r="D37" s="1" t="n">
        <v>45.8</v>
      </c>
      <c r="E37" s="1" t="n">
        <v>61.8</v>
      </c>
      <c r="F37" s="1" t="n">
        <v>66.2</v>
      </c>
      <c r="G37" s="1" t="n">
        <v>74.4</v>
      </c>
      <c r="H37" s="1" t="n">
        <v>79.4</v>
      </c>
      <c r="I37" s="1" t="n">
        <v>83.5</v>
      </c>
      <c r="J37" s="1" t="n">
        <v>81.5</v>
      </c>
      <c r="K37" s="1" t="n">
        <v>78.4</v>
      </c>
      <c r="L37" s="1" t="n">
        <v>72.1</v>
      </c>
      <c r="M37" s="1" t="n">
        <v>57.1</v>
      </c>
      <c r="N37" s="1" t="n">
        <v>48.9</v>
      </c>
      <c r="O37" s="1" t="n">
        <v>66.5</v>
      </c>
      <c r="Q37" s="0" t="n">
        <f aca="false">B37</f>
        <v>2004</v>
      </c>
      <c r="R37" s="0" t="n">
        <f aca="false">O37</f>
        <v>66.5</v>
      </c>
      <c r="S37" s="0" t="n">
        <f aca="false">AVERAGE(R33:R37)</f>
        <v>66.14</v>
      </c>
    </row>
    <row r="38" customFormat="false" ht="13" hidden="false" customHeight="false" outlineLevel="0" collapsed="false">
      <c r="B38" s="1" t="n">
        <v>2005</v>
      </c>
      <c r="C38" s="1" t="n">
        <v>49.5</v>
      </c>
      <c r="D38" s="1" t="n">
        <v>52.6</v>
      </c>
      <c r="E38" s="1" t="n">
        <v>56.7</v>
      </c>
      <c r="F38" s="1" t="n">
        <v>65.5</v>
      </c>
      <c r="G38" s="1" t="n">
        <v>73.5</v>
      </c>
      <c r="H38" s="1" t="n">
        <v>83.6</v>
      </c>
      <c r="I38" s="1" t="n">
        <v>85.1</v>
      </c>
      <c r="J38" s="1" t="n">
        <v>86.8</v>
      </c>
      <c r="K38" s="1" t="n">
        <v>83.7</v>
      </c>
      <c r="L38" s="1" t="n">
        <v>68.8</v>
      </c>
      <c r="M38" s="1" t="n">
        <v>60.8</v>
      </c>
      <c r="N38" s="1" t="n">
        <v>48.1</v>
      </c>
      <c r="O38" s="1" t="n">
        <v>67.9</v>
      </c>
      <c r="Q38" s="0" t="n">
        <f aca="false">B38</f>
        <v>2005</v>
      </c>
      <c r="R38" s="0" t="n">
        <f aca="false">O38</f>
        <v>67.9</v>
      </c>
      <c r="S38" s="0" t="n">
        <f aca="false">AVERAGE(R34:R38)</f>
        <v>66.26</v>
      </c>
    </row>
    <row r="39" customFormat="false" ht="13" hidden="false" customHeight="false" outlineLevel="0" collapsed="false">
      <c r="B39" s="1" t="n">
        <v>2006</v>
      </c>
      <c r="C39" s="1" t="n">
        <v>55</v>
      </c>
      <c r="D39" s="1" t="n">
        <v>49.4</v>
      </c>
      <c r="E39" s="1" t="n">
        <v>62.1</v>
      </c>
      <c r="F39" s="1" t="n">
        <v>72</v>
      </c>
      <c r="G39" s="1" t="n">
        <v>78</v>
      </c>
      <c r="H39" s="1" t="n">
        <v>83.7</v>
      </c>
      <c r="I39" s="1" t="n">
        <v>87.7</v>
      </c>
      <c r="J39" s="1" t="n">
        <v>89.8</v>
      </c>
      <c r="K39" s="1" t="n">
        <v>77.6</v>
      </c>
      <c r="L39" s="1" t="n">
        <v>68.1</v>
      </c>
      <c r="M39" s="1" t="n">
        <v>57.4</v>
      </c>
      <c r="N39" s="1" t="n">
        <v>50</v>
      </c>
      <c r="O39" s="1" t="n">
        <v>69.2</v>
      </c>
      <c r="Q39" s="0" t="n">
        <f aca="false">B39</f>
        <v>2006</v>
      </c>
      <c r="R39" s="0" t="n">
        <f aca="false">O39</f>
        <v>69.2</v>
      </c>
      <c r="S39" s="0" t="n">
        <f aca="false">AVERAGE(R35:R39)</f>
        <v>66.98</v>
      </c>
    </row>
    <row r="40" customFormat="false" ht="13" hidden="false" customHeight="false" outlineLevel="0" collapsed="false">
      <c r="B40" s="1" t="n">
        <v>2007</v>
      </c>
      <c r="C40" s="1" t="n">
        <v>42.3</v>
      </c>
      <c r="D40" s="1" t="n">
        <v>49.3</v>
      </c>
      <c r="E40" s="1" t="n">
        <v>63.9</v>
      </c>
      <c r="F40" s="1" t="n">
        <v>62.3</v>
      </c>
      <c r="G40" s="1" t="n">
        <v>74.6</v>
      </c>
      <c r="H40" s="1" t="n">
        <v>81.3</v>
      </c>
      <c r="I40" s="1" t="n">
        <v>83.7</v>
      </c>
      <c r="J40" s="1" t="n">
        <v>87.8</v>
      </c>
      <c r="K40" s="1" t="n">
        <v>81.6</v>
      </c>
      <c r="L40" s="1" t="n">
        <v>72.1</v>
      </c>
      <c r="M40" s="1" t="n">
        <v>61.3</v>
      </c>
      <c r="N40" s="1" t="n">
        <v>49.8</v>
      </c>
      <c r="O40" s="1" t="n">
        <v>67.5</v>
      </c>
      <c r="Q40" s="0" t="n">
        <f aca="false">B40</f>
        <v>2007</v>
      </c>
      <c r="R40" s="0" t="n">
        <f aca="false">O40</f>
        <v>67.5</v>
      </c>
      <c r="S40" s="0" t="n">
        <f aca="false">AVERAGE(R36:R40)</f>
        <v>67.42</v>
      </c>
    </row>
    <row r="41" customFormat="false" ht="13" hidden="false" customHeight="false" outlineLevel="0" collapsed="false">
      <c r="B41" s="1" t="n">
        <v>2008</v>
      </c>
      <c r="C41" s="1" t="n">
        <v>46.9</v>
      </c>
      <c r="D41" s="1" t="n">
        <v>54</v>
      </c>
      <c r="E41" s="1" t="n">
        <v>60.9</v>
      </c>
      <c r="F41" s="1" t="n">
        <v>66.5</v>
      </c>
      <c r="G41" s="1" t="n">
        <v>77</v>
      </c>
      <c r="H41" s="1" t="n">
        <v>86.5</v>
      </c>
      <c r="I41" s="1" t="n">
        <v>89</v>
      </c>
      <c r="J41" s="1" t="n">
        <v>86.7</v>
      </c>
      <c r="K41" s="1" t="n">
        <v>78.5</v>
      </c>
      <c r="L41" s="1" t="n">
        <v>69.6</v>
      </c>
      <c r="M41" s="1" t="n">
        <v>59.7</v>
      </c>
      <c r="N41" s="1" t="n">
        <v>49</v>
      </c>
      <c r="O41" s="1" t="n">
        <v>68.7</v>
      </c>
      <c r="Q41" s="0" t="n">
        <f aca="false">B41</f>
        <v>2008</v>
      </c>
      <c r="R41" s="0" t="n">
        <f aca="false">O41</f>
        <v>68.7</v>
      </c>
      <c r="S41" s="0" t="n">
        <f aca="false">AVERAGE(R37:R41)</f>
        <v>67.96</v>
      </c>
    </row>
    <row r="42" customFormat="false" ht="13" hidden="false" customHeight="false" outlineLevel="0" collapsed="false">
      <c r="B42" s="1" t="n">
        <v>2009</v>
      </c>
      <c r="C42" s="1" t="n">
        <v>48.1</v>
      </c>
      <c r="D42" s="1" t="n">
        <v>55.8</v>
      </c>
      <c r="E42" s="1" t="n">
        <v>58.9</v>
      </c>
      <c r="F42" s="1" t="n">
        <v>64.8</v>
      </c>
      <c r="G42" s="1" t="n">
        <v>73.3</v>
      </c>
      <c r="H42" s="1" t="n">
        <v>83.8</v>
      </c>
      <c r="I42" s="1" t="n">
        <v>86.5</v>
      </c>
      <c r="J42" s="1" t="n">
        <v>85.2</v>
      </c>
      <c r="K42" s="1" t="n">
        <v>76.1</v>
      </c>
      <c r="L42" s="1" t="n">
        <v>62.7</v>
      </c>
      <c r="M42" s="1" t="n">
        <v>59.5</v>
      </c>
      <c r="N42" s="1" t="n">
        <v>42.7</v>
      </c>
      <c r="O42" s="1" t="n">
        <v>66.5</v>
      </c>
      <c r="Q42" s="0" t="n">
        <f aca="false">B42</f>
        <v>2009</v>
      </c>
      <c r="R42" s="0" t="n">
        <f aca="false">O42</f>
        <v>66.5</v>
      </c>
      <c r="S42" s="0" t="n">
        <f aca="false">AVERAGE(R38:R42)</f>
        <v>67.96</v>
      </c>
    </row>
    <row r="43" customFormat="false" ht="13" hidden="false" customHeight="false" outlineLevel="0" collapsed="false">
      <c r="B43" s="1" t="n">
        <v>2010</v>
      </c>
      <c r="C43" s="1" t="n">
        <v>44.3</v>
      </c>
      <c r="D43" s="1" t="n">
        <v>41.7</v>
      </c>
      <c r="E43" s="1" t="n">
        <v>55.7</v>
      </c>
      <c r="F43" s="1" t="n">
        <v>66.7</v>
      </c>
      <c r="G43" s="1" t="n">
        <v>76.9</v>
      </c>
      <c r="H43" s="1" t="n">
        <v>86.5</v>
      </c>
      <c r="I43" s="1" t="n">
        <v>85.9</v>
      </c>
      <c r="J43" s="1" t="n">
        <v>89.8</v>
      </c>
      <c r="K43" s="1" t="n">
        <v>79.8</v>
      </c>
      <c r="L43" s="1" t="n">
        <v>68.8</v>
      </c>
      <c r="M43" s="1" t="n">
        <v>58.4</v>
      </c>
      <c r="N43" s="1" t="n">
        <v>49.3</v>
      </c>
      <c r="O43" s="1" t="n">
        <v>67</v>
      </c>
      <c r="Q43" s="0" t="n">
        <f aca="false">B43</f>
        <v>2010</v>
      </c>
      <c r="R43" s="0" t="n">
        <f aca="false">O43</f>
        <v>67</v>
      </c>
      <c r="S43" s="0" t="n">
        <f aca="false">AVERAGE(R39:R43)</f>
        <v>67.78</v>
      </c>
    </row>
    <row r="44" customFormat="false" ht="13" hidden="false" customHeight="false" outlineLevel="0" collapsed="false">
      <c r="B44" s="1" t="n">
        <v>2011</v>
      </c>
      <c r="C44" s="1" t="n">
        <v>42.8</v>
      </c>
      <c r="D44" s="1" t="n">
        <v>49.5</v>
      </c>
      <c r="E44" s="1" t="n">
        <v>61.3</v>
      </c>
      <c r="F44" s="1" t="n">
        <v>70.8</v>
      </c>
      <c r="G44" s="1" t="n">
        <v>72.8</v>
      </c>
      <c r="H44" s="1" t="n">
        <v>86.8</v>
      </c>
      <c r="I44" s="1" t="n">
        <v>91.4</v>
      </c>
      <c r="J44" s="1" t="n">
        <v>93.4</v>
      </c>
      <c r="K44" s="1" t="n">
        <v>80</v>
      </c>
      <c r="L44" s="1" t="n">
        <v>68.1</v>
      </c>
      <c r="M44" s="1" t="n">
        <v>57.9</v>
      </c>
      <c r="N44" s="1" t="n">
        <v>47.6</v>
      </c>
      <c r="O44" s="1" t="n">
        <v>68.5</v>
      </c>
      <c r="Q44" s="0" t="n">
        <f aca="false">B44</f>
        <v>2011</v>
      </c>
      <c r="R44" s="0" t="n">
        <f aca="false">O44</f>
        <v>68.5</v>
      </c>
      <c r="S44" s="0" t="n">
        <f aca="false">AVERAGE(R40:R44)</f>
        <v>67.64</v>
      </c>
    </row>
    <row r="45" customFormat="false" ht="13" hidden="false" customHeight="false" outlineLevel="0" collapsed="false">
      <c r="B45" s="1" t="n">
        <v>2012</v>
      </c>
      <c r="C45" s="1" t="n">
        <v>50.4</v>
      </c>
      <c r="D45" s="1" t="n">
        <v>52.4</v>
      </c>
      <c r="E45" s="1" t="n">
        <v>64.3</v>
      </c>
      <c r="F45" s="1" t="n">
        <v>70.3</v>
      </c>
      <c r="G45" s="1" t="n">
        <v>77.9</v>
      </c>
      <c r="H45" s="1" t="n">
        <v>84.2</v>
      </c>
      <c r="I45" s="1" t="n">
        <v>87.7</v>
      </c>
      <c r="J45" s="1" t="n">
        <v>86.5</v>
      </c>
      <c r="K45" s="1" t="n">
        <v>80</v>
      </c>
      <c r="L45" s="1" t="n">
        <v>67</v>
      </c>
      <c r="M45" s="1" t="n">
        <v>59.7</v>
      </c>
      <c r="N45" s="1" t="n">
        <v>51.1</v>
      </c>
      <c r="O45" s="1" t="n">
        <v>69.3</v>
      </c>
      <c r="Q45" s="0" t="n">
        <f aca="false">B45</f>
        <v>2012</v>
      </c>
      <c r="R45" s="0" t="n">
        <f aca="false">O45</f>
        <v>69.3</v>
      </c>
      <c r="S45" s="0" t="n">
        <f aca="false">AVERAGE(R41:R45)</f>
        <v>68</v>
      </c>
    </row>
    <row r="46" customFormat="false" ht="13" hidden="false" customHeight="false" outlineLevel="0" collapsed="false">
      <c r="B46" s="1" t="n">
        <v>2013</v>
      </c>
      <c r="C46" s="1" t="n">
        <v>49.1</v>
      </c>
      <c r="D46" s="1" t="n">
        <v>52</v>
      </c>
      <c r="E46" s="1" t="n">
        <v>56.4</v>
      </c>
      <c r="F46" s="1" t="n">
        <v>63</v>
      </c>
      <c r="G46" s="1" t="n">
        <v>72.3</v>
      </c>
      <c r="H46" s="1" t="n">
        <v>82.6</v>
      </c>
      <c r="I46" s="1" t="n">
        <v>84.4</v>
      </c>
      <c r="J46" s="1" t="n">
        <v>87.1</v>
      </c>
      <c r="K46" s="1" t="n">
        <v>82.4</v>
      </c>
      <c r="L46" s="1" t="n">
        <v>68.2</v>
      </c>
      <c r="M46" s="1" t="n">
        <v>53.5</v>
      </c>
      <c r="N46" s="1" t="n">
        <v>43.1</v>
      </c>
      <c r="O46" s="1" t="n">
        <v>66.2</v>
      </c>
      <c r="Q46" s="0" t="n">
        <f aca="false">B46</f>
        <v>2013</v>
      </c>
      <c r="R46" s="0" t="n">
        <f aca="false">O46</f>
        <v>66.2</v>
      </c>
      <c r="S46" s="0" t="n">
        <f aca="false">AVERAGE(R42:R46)</f>
        <v>67.5</v>
      </c>
    </row>
    <row r="47" customFormat="false" ht="13" hidden="false" customHeight="false" outlineLevel="0" collapsed="false">
      <c r="B47" s="1" t="n">
        <v>2014</v>
      </c>
      <c r="C47" s="1" t="n">
        <v>45.3</v>
      </c>
      <c r="D47" s="1" t="n">
        <v>46.9</v>
      </c>
      <c r="E47" s="1" t="n">
        <v>55.1</v>
      </c>
      <c r="F47" s="1" t="n">
        <v>66.3</v>
      </c>
      <c r="G47" s="1" t="n">
        <v>74.4</v>
      </c>
      <c r="H47" s="1" t="n">
        <v>82.3</v>
      </c>
      <c r="I47" s="1" t="n">
        <v>83.8</v>
      </c>
      <c r="J47" s="1" t="n">
        <v>86.2</v>
      </c>
      <c r="K47" s="1" t="n">
        <v>80.3</v>
      </c>
      <c r="L47" s="1" t="n">
        <v>71.6</v>
      </c>
      <c r="M47" s="1" t="n">
        <v>51.5</v>
      </c>
      <c r="N47" s="1" t="n">
        <v>50.1</v>
      </c>
      <c r="O47" s="1" t="n">
        <v>66.2</v>
      </c>
      <c r="Q47" s="0" t="n">
        <f aca="false">B47</f>
        <v>2014</v>
      </c>
      <c r="R47" s="0" t="n">
        <f aca="false">O47</f>
        <v>66.2</v>
      </c>
      <c r="S47" s="0" t="n">
        <f aca="false">AVERAGE(R43:R47)</f>
        <v>67.44</v>
      </c>
    </row>
    <row r="48" customFormat="false" ht="13" hidden="false" customHeight="false" outlineLevel="0" collapsed="false">
      <c r="B48" s="1" t="n">
        <v>2015</v>
      </c>
      <c r="C48" s="1" t="n">
        <v>44.5</v>
      </c>
      <c r="D48" s="1" t="n">
        <v>45.7</v>
      </c>
      <c r="E48" s="1" t="n">
        <v>56.1</v>
      </c>
      <c r="F48" s="1" t="n">
        <v>65.8</v>
      </c>
      <c r="G48" s="1" t="n">
        <v>70.9</v>
      </c>
      <c r="H48" s="1" t="n">
        <v>82.1</v>
      </c>
      <c r="I48" s="1" t="n">
        <v>87.1</v>
      </c>
      <c r="J48" s="1" t="n">
        <v>87.3</v>
      </c>
      <c r="K48" s="1" t="n">
        <v>82.7</v>
      </c>
      <c r="L48" s="1" t="n">
        <v>71.2</v>
      </c>
      <c r="M48" s="1" t="n">
        <v>58.7</v>
      </c>
      <c r="N48" s="1" t="n">
        <v>53.6</v>
      </c>
      <c r="O48" s="1" t="n">
        <v>67.1</v>
      </c>
      <c r="Q48" s="0" t="n">
        <f aca="false">B48</f>
        <v>2015</v>
      </c>
      <c r="R48" s="0" t="n">
        <f aca="false">O48</f>
        <v>67.1</v>
      </c>
      <c r="S48" s="0" t="n">
        <f aca="false">AVERAGE(R44:R48)</f>
        <v>67.46</v>
      </c>
    </row>
    <row r="49" customFormat="false" ht="13" hidden="false" customHeight="false" outlineLevel="0" collapsed="false">
      <c r="B49" s="1" t="n">
        <v>2016</v>
      </c>
      <c r="C49" s="1" t="n">
        <v>47</v>
      </c>
      <c r="D49" s="1" t="n">
        <v>55.2</v>
      </c>
      <c r="E49" s="1" t="n">
        <v>61.2</v>
      </c>
      <c r="F49" s="1" t="n">
        <v>68.1</v>
      </c>
      <c r="G49" s="1" t="n">
        <v>72.5</v>
      </c>
      <c r="H49" s="1" t="n">
        <v>84</v>
      </c>
      <c r="I49" s="1" t="n">
        <v>87.4</v>
      </c>
      <c r="J49" s="1" t="n">
        <v>85.8</v>
      </c>
      <c r="K49" s="1" t="n">
        <v>81.5</v>
      </c>
      <c r="L49" s="1" t="n">
        <v>74.1</v>
      </c>
      <c r="M49" s="1" t="n">
        <v>63.5</v>
      </c>
      <c r="N49" s="1" t="n">
        <v>49.7</v>
      </c>
      <c r="O49" s="1" t="n">
        <v>69.2</v>
      </c>
      <c r="Q49" s="0" t="n">
        <f aca="false">B49</f>
        <v>2016</v>
      </c>
      <c r="R49" s="0" t="n">
        <f aca="false">O49</f>
        <v>69.2</v>
      </c>
      <c r="S49" s="0" t="n">
        <f aca="false">AVERAGE(R45:R49)</f>
        <v>67.6</v>
      </c>
    </row>
    <row r="50" customFormat="false" ht="13" hidden="false" customHeight="false" outlineLevel="0" collapsed="false">
      <c r="B50" s="1" t="n">
        <v>2017</v>
      </c>
      <c r="C50" s="1" t="n">
        <v>51.2</v>
      </c>
      <c r="D50" s="1" t="n">
        <v>60.6</v>
      </c>
      <c r="E50" s="1" t="n">
        <v>65.7</v>
      </c>
      <c r="F50" s="1" t="n">
        <v>69.3</v>
      </c>
      <c r="G50" s="1" t="n">
        <v>75.4</v>
      </c>
      <c r="H50" s="1" t="n">
        <v>82.5</v>
      </c>
      <c r="I50" s="1" t="n">
        <v>86.6</v>
      </c>
      <c r="J50" s="1" t="n">
        <v>84.4</v>
      </c>
      <c r="K50" s="1" t="n">
        <v>80.6</v>
      </c>
      <c r="L50" s="1" t="n">
        <v>69.6</v>
      </c>
      <c r="M50" s="1" t="n">
        <v>62.4</v>
      </c>
      <c r="N50" s="1" t="n">
        <v>49.7</v>
      </c>
      <c r="O50" s="1" t="n">
        <v>69.8</v>
      </c>
      <c r="Q50" s="0" t="n">
        <f aca="false">B50</f>
        <v>2017</v>
      </c>
      <c r="R50" s="0" t="n">
        <f aca="false">O50</f>
        <v>69.8</v>
      </c>
      <c r="S50" s="0" t="n">
        <f aca="false">AVERAGE(R46:R50)</f>
        <v>67.7</v>
      </c>
    </row>
    <row r="51" customFormat="false" ht="13" hidden="false" customHeight="false" outlineLevel="0" collapsed="false">
      <c r="B51" s="1" t="n">
        <v>2018</v>
      </c>
      <c r="C51" s="1" t="n">
        <v>45.8</v>
      </c>
      <c r="D51" s="1" t="n">
        <v>51.1</v>
      </c>
      <c r="E51" s="1" t="n">
        <v>63.3</v>
      </c>
      <c r="F51" s="1" t="n">
        <v>61.6</v>
      </c>
      <c r="G51" s="1" t="n">
        <v>79</v>
      </c>
      <c r="H51" s="1" t="n">
        <v>85.7</v>
      </c>
      <c r="I51" s="1" t="n">
        <v>88.8</v>
      </c>
      <c r="J51" s="1" t="n">
        <v>85.2</v>
      </c>
      <c r="K51" s="1" t="n">
        <v>78.1</v>
      </c>
      <c r="L51" s="1" t="n">
        <v>66.2</v>
      </c>
      <c r="M51" s="1" t="n">
        <v>52.5</v>
      </c>
      <c r="N51" s="1" t="n">
        <v>48.4</v>
      </c>
      <c r="O51" s="1" t="n">
        <v>67.1</v>
      </c>
      <c r="Q51" s="0" t="n">
        <f aca="false">B51</f>
        <v>2018</v>
      </c>
      <c r="R51" s="0" t="n">
        <f aca="false">O51</f>
        <v>67.1</v>
      </c>
      <c r="S51" s="0" t="n">
        <f aca="false">AVERAGE(R47:R51)</f>
        <v>67.88</v>
      </c>
    </row>
    <row r="52" customFormat="false" ht="13" hidden="false" customHeight="false" outlineLevel="0" collapsed="false">
      <c r="B52" s="1" t="n">
        <v>2019</v>
      </c>
      <c r="C52" s="1" t="n">
        <v>45.8</v>
      </c>
      <c r="D52" s="1" t="n">
        <v>50.2</v>
      </c>
      <c r="E52" s="1" t="n">
        <v>55</v>
      </c>
      <c r="F52" s="1" t="n">
        <v>66</v>
      </c>
      <c r="G52" s="1" t="n">
        <v>73.4</v>
      </c>
      <c r="H52" s="1" t="n">
        <v>79.9</v>
      </c>
      <c r="I52" s="1" t="n">
        <v>84.6</v>
      </c>
      <c r="J52" s="1" t="n">
        <v>87.4</v>
      </c>
      <c r="K52" s="1" t="n">
        <v>85.5</v>
      </c>
      <c r="L52" s="1" t="n">
        <v>65.5</v>
      </c>
      <c r="M52" s="1" t="n">
        <v>53.5</v>
      </c>
      <c r="N52" s="1" t="n">
        <v>50</v>
      </c>
      <c r="O52" s="1" t="n">
        <v>66.4</v>
      </c>
      <c r="Q52" s="0" t="n">
        <f aca="false">B52</f>
        <v>2019</v>
      </c>
      <c r="R52" s="0" t="n">
        <f aca="false">O52</f>
        <v>66.4</v>
      </c>
      <c r="S52" s="0" t="n">
        <f aca="false">AVERAGE(R48:R52)</f>
        <v>67.92</v>
      </c>
    </row>
    <row r="53" customFormat="false" ht="13" hidden="false" customHeight="false" outlineLevel="0" collapsed="false">
      <c r="B53" s="1" t="n">
        <v>2020</v>
      </c>
      <c r="C53" s="1" t="n">
        <v>50.3</v>
      </c>
      <c r="D53" s="1" t="n">
        <v>49.6</v>
      </c>
      <c r="E53" s="1" t="n">
        <v>63.4</v>
      </c>
      <c r="F53" s="1" t="n">
        <v>64.6</v>
      </c>
      <c r="G53" s="1" t="n">
        <v>73.8</v>
      </c>
      <c r="H53" s="1" t="n">
        <v>81.9</v>
      </c>
      <c r="I53" s="1" t="n">
        <v>85.7</v>
      </c>
      <c r="J53" s="1" t="n">
        <v>86</v>
      </c>
      <c r="K53" s="1" t="n">
        <v>74.7</v>
      </c>
      <c r="L53" s="1" t="n">
        <v>65</v>
      </c>
      <c r="M53" s="1" t="n">
        <v>60.4</v>
      </c>
      <c r="N53" s="1" t="n">
        <v>49</v>
      </c>
      <c r="O53" s="1" t="n">
        <v>67</v>
      </c>
      <c r="Q53" s="0" t="n">
        <f aca="false">B53</f>
        <v>2020</v>
      </c>
      <c r="R53" s="0" t="n">
        <f aca="false">O53</f>
        <v>67</v>
      </c>
      <c r="S53" s="0" t="n">
        <f aca="false">AVERAGE(R49:R53)</f>
        <v>67.9</v>
      </c>
    </row>
    <row r="54" customFormat="false" ht="13" hidden="false" customHeight="false" outlineLevel="0" collapsed="false">
      <c r="B54" s="1" t="n">
        <v>2021</v>
      </c>
      <c r="C54" s="1" t="n">
        <v>47.5</v>
      </c>
      <c r="D54" s="1" t="n">
        <v>41.1</v>
      </c>
      <c r="E54" s="1" t="n">
        <v>61.4</v>
      </c>
      <c r="F54" s="1" t="n">
        <v>64.6</v>
      </c>
      <c r="G54" s="1" t="n">
        <v>71.8</v>
      </c>
      <c r="H54" s="1" t="n">
        <v>82.1</v>
      </c>
      <c r="I54" s="1" t="n">
        <v>84.7</v>
      </c>
      <c r="J54" s="1" t="n">
        <v>85.1</v>
      </c>
      <c r="K54" s="1" t="n">
        <v>80.5</v>
      </c>
      <c r="L54" s="1" t="n">
        <v>72</v>
      </c>
      <c r="M54" s="1" t="n">
        <v>57.7</v>
      </c>
      <c r="N54" s="1" t="n">
        <v>61.3</v>
      </c>
      <c r="O54" s="1" t="n">
        <v>67.5</v>
      </c>
      <c r="Q54" s="0" t="n">
        <f aca="false">B54</f>
        <v>2021</v>
      </c>
      <c r="R54" s="0" t="n">
        <f aca="false">O54</f>
        <v>67.5</v>
      </c>
      <c r="S54" s="0" t="n">
        <f aca="false">AVERAGE(R50:R54)</f>
        <v>67.56</v>
      </c>
    </row>
    <row r="55" customFormat="false" ht="13" hidden="false" customHeight="false" outlineLevel="0" collapsed="false">
      <c r="B55" s="1" t="n">
        <v>2022</v>
      </c>
      <c r="C55" s="1" t="n">
        <v>45.8</v>
      </c>
      <c r="D55" s="1" t="n">
        <v>46.2</v>
      </c>
      <c r="E55" s="1" t="n">
        <v>58.5</v>
      </c>
      <c r="F55" s="1" t="n">
        <v>69.5</v>
      </c>
      <c r="G55" s="1" t="n">
        <v>77.9</v>
      </c>
      <c r="H55" s="1" t="n">
        <v>86.1</v>
      </c>
      <c r="I55" s="1" t="n">
        <v>91.8</v>
      </c>
      <c r="J55" s="1" t="n">
        <v>86.8</v>
      </c>
      <c r="K55" s="1" t="n">
        <v>80.6</v>
      </c>
      <c r="L55" s="1" t="n">
        <v>69.1</v>
      </c>
      <c r="M55" s="1" t="n">
        <v>55</v>
      </c>
      <c r="N55" s="1" t="n">
        <v>50.7</v>
      </c>
      <c r="O55" s="1" t="n">
        <v>68.2</v>
      </c>
      <c r="Q55" s="0" t="n">
        <f aca="false">B55</f>
        <v>2022</v>
      </c>
      <c r="R55" s="0" t="n">
        <f aca="false">O55</f>
        <v>68.2</v>
      </c>
      <c r="S55" s="0" t="n">
        <f aca="false">AVERAGE(R51:R55)</f>
        <v>67.24</v>
      </c>
    </row>
    <row r="56" customFormat="false" ht="13" hidden="false" customHeight="false" outlineLevel="0" collapsed="false">
      <c r="B56" s="1" t="n">
        <v>2023</v>
      </c>
      <c r="C56" s="1" t="n">
        <v>52.1</v>
      </c>
      <c r="D56" s="1" t="n">
        <v>52.4</v>
      </c>
      <c r="E56" s="1" t="n">
        <v>60.7</v>
      </c>
      <c r="F56" s="1" t="n">
        <v>65.3</v>
      </c>
      <c r="G56" s="1" t="n">
        <v>75.6</v>
      </c>
      <c r="H56" s="1" t="n">
        <v>84</v>
      </c>
      <c r="I56" s="1" t="n">
        <v>89.3</v>
      </c>
      <c r="J56" s="1" t="n">
        <v>92.9</v>
      </c>
      <c r="K56" s="1" t="n">
        <v>84.6</v>
      </c>
      <c r="L56" s="1" t="n">
        <v>69.2</v>
      </c>
      <c r="M56" s="1" t="n">
        <v>57.8</v>
      </c>
      <c r="N56" s="1" t="n">
        <v>52.8</v>
      </c>
      <c r="O56" s="1" t="n">
        <v>69.7</v>
      </c>
      <c r="Q56" s="0" t="n">
        <f aca="false">B56</f>
        <v>2023</v>
      </c>
      <c r="R56" s="0" t="n">
        <f aca="false">O56</f>
        <v>69.7</v>
      </c>
      <c r="S56" s="0" t="n">
        <f aca="false">AVERAGE(R52:R56)</f>
        <v>67.76</v>
      </c>
    </row>
    <row r="57" customFormat="false" ht="13" hidden="false" customHeight="false" outlineLevel="0" collapsed="false">
      <c r="B57" s="1" t="n">
        <v>2024</v>
      </c>
      <c r="C57" s="1" t="n">
        <v>43</v>
      </c>
      <c r="D57" s="1" t="n">
        <v>57.7</v>
      </c>
      <c r="E57" s="1" t="n">
        <v>61.8</v>
      </c>
      <c r="F57" s="1" t="n">
        <v>68.7</v>
      </c>
      <c r="G57" s="1" t="n">
        <v>77.3</v>
      </c>
      <c r="H57" s="1" t="n">
        <v>84.2</v>
      </c>
      <c r="I57" s="1" t="n">
        <v>85.1</v>
      </c>
      <c r="J57" s="1" t="n">
        <v>88.9</v>
      </c>
      <c r="K57" s="1" t="n">
        <v>79.3</v>
      </c>
      <c r="L57" s="1" t="n">
        <v>75.7</v>
      </c>
      <c r="M57" s="1" t="n">
        <v>61.7</v>
      </c>
      <c r="N57" s="1" t="n">
        <v>53.7</v>
      </c>
      <c r="O57" s="1" t="n">
        <v>69.8</v>
      </c>
      <c r="Q57" s="0" t="n">
        <f aca="false">B57</f>
        <v>2024</v>
      </c>
      <c r="R57" s="0" t="n">
        <f aca="false">O57</f>
        <v>69.8</v>
      </c>
      <c r="S57" s="0" t="n">
        <f aca="false">AVERAGE(R53:R57)</f>
        <v>68.44</v>
      </c>
    </row>
    <row r="58" customFormat="false" ht="13" hidden="false" customHeight="false" outlineLevel="0" collapsed="false">
      <c r="B58" s="1" t="n">
        <v>2025</v>
      </c>
      <c r="C58" s="1" t="n">
        <v>42.9</v>
      </c>
      <c r="D58" s="1" t="n">
        <v>49.3</v>
      </c>
      <c r="E58" s="1" t="n">
        <v>64</v>
      </c>
      <c r="F58" s="1" t="n">
        <v>67.9</v>
      </c>
      <c r="G58" s="1" t="n">
        <v>74.1</v>
      </c>
      <c r="H58" s="1" t="n">
        <v>82.4</v>
      </c>
      <c r="I58" s="1" t="n">
        <v>85.5</v>
      </c>
      <c r="J58" s="1" t="n">
        <v>85.5</v>
      </c>
      <c r="K58" s="1" t="n">
        <v>80.8</v>
      </c>
      <c r="L58" s="1" t="n">
        <v>73.4</v>
      </c>
      <c r="M58" s="1" t="n">
        <v>62.9</v>
      </c>
      <c r="N58" s="1" t="n">
        <v>53.2</v>
      </c>
      <c r="O58" s="1" t="n">
        <v>68.5</v>
      </c>
      <c r="Q58" s="0" t="n">
        <f aca="false">B58</f>
        <v>2025</v>
      </c>
      <c r="R58" s="0" t="n">
        <f aca="false">O58</f>
        <v>68.5</v>
      </c>
      <c r="S58" s="0" t="n">
        <f aca="false">AVERAGE(R54:R58)</f>
        <v>68.74</v>
      </c>
    </row>
    <row r="63" customFormat="false" ht="24" hidden="false" customHeight="true" outlineLevel="0" collapsed="false">
      <c r="B63" s="1" t="s">
        <v>46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customFormat="false" ht="12.8" hidden="false" customHeight="false" outlineLevel="0" collapsed="false">
      <c r="B64" s="1"/>
    </row>
    <row r="65" customFormat="false" ht="13" hidden="false" customHeight="false" outlineLevel="0" collapsed="false">
      <c r="B65" s="1" t="s">
        <v>8</v>
      </c>
      <c r="C65" s="0" t="s">
        <v>9</v>
      </c>
      <c r="D65" s="0" t="s">
        <v>10</v>
      </c>
      <c r="E65" s="0" t="s">
        <v>11</v>
      </c>
      <c r="F65" s="0" t="s">
        <v>12</v>
      </c>
      <c r="G65" s="0" t="s">
        <v>13</v>
      </c>
      <c r="H65" s="0" t="s">
        <v>14</v>
      </c>
      <c r="I65" s="0" t="s">
        <v>15</v>
      </c>
      <c r="J65" s="0" t="s">
        <v>16</v>
      </c>
      <c r="K65" s="0" t="s">
        <v>17</v>
      </c>
      <c r="L65" s="0" t="s">
        <v>18</v>
      </c>
      <c r="M65" s="0" t="s">
        <v>19</v>
      </c>
      <c r="N65" s="0" t="s">
        <v>20</v>
      </c>
      <c r="O65" s="0" t="s">
        <v>21</v>
      </c>
      <c r="Q65" s="0" t="str">
        <f aca="false">B65</f>
        <v>Year</v>
      </c>
      <c r="R65" s="0" t="str">
        <f aca="false">O65</f>
        <v>Annual</v>
      </c>
      <c r="S65" s="0" t="s">
        <v>22</v>
      </c>
    </row>
    <row r="66" customFormat="false" ht="13" hidden="false" customHeight="false" outlineLevel="0" collapsed="false">
      <c r="B66" s="1" t="n">
        <v>1975</v>
      </c>
      <c r="C66" s="1" t="n">
        <v>3.34</v>
      </c>
      <c r="D66" s="1" t="n">
        <v>3.72</v>
      </c>
      <c r="E66" s="1" t="n">
        <v>1.67</v>
      </c>
      <c r="F66" s="1" t="n">
        <v>3.4</v>
      </c>
      <c r="G66" s="1" t="n">
        <v>6.88</v>
      </c>
      <c r="H66" s="1" t="n">
        <v>1.95</v>
      </c>
      <c r="I66" s="1" t="n">
        <v>5.06</v>
      </c>
      <c r="J66" s="1" t="n">
        <v>0.3</v>
      </c>
      <c r="K66" s="1" t="n">
        <v>0.87</v>
      </c>
      <c r="L66" s="1" t="s">
        <v>25</v>
      </c>
      <c r="M66" s="1" t="n">
        <v>0.42</v>
      </c>
      <c r="N66" s="1" t="n">
        <v>1.49</v>
      </c>
      <c r="O66" s="1" t="n">
        <v>29.1</v>
      </c>
      <c r="Q66" s="0" t="n">
        <f aca="false">B66</f>
        <v>1975</v>
      </c>
      <c r="R66" s="0" t="n">
        <f aca="false">O66</f>
        <v>29.1</v>
      </c>
    </row>
    <row r="67" customFormat="false" ht="13" hidden="false" customHeight="false" outlineLevel="0" collapsed="false">
      <c r="B67" s="1" t="n">
        <v>1976</v>
      </c>
      <c r="C67" s="1" t="n">
        <v>0.13</v>
      </c>
      <c r="D67" s="1" t="n">
        <v>0.52</v>
      </c>
      <c r="E67" s="1" t="n">
        <v>2.29</v>
      </c>
      <c r="F67" s="1" t="n">
        <v>5.71</v>
      </c>
      <c r="G67" s="1" t="n">
        <v>6.03</v>
      </c>
      <c r="H67" s="1" t="n">
        <v>1.4</v>
      </c>
      <c r="I67" s="1" t="n">
        <v>3.83</v>
      </c>
      <c r="J67" s="1" t="n">
        <v>4.75</v>
      </c>
      <c r="K67" s="1" t="n">
        <v>5.02</v>
      </c>
      <c r="L67" s="1" t="n">
        <v>3.46</v>
      </c>
      <c r="M67" s="1" t="n">
        <v>0.5</v>
      </c>
      <c r="N67" s="1" t="n">
        <v>1.99</v>
      </c>
      <c r="O67" s="1" t="n">
        <v>35.63</v>
      </c>
      <c r="Q67" s="0" t="n">
        <f aca="false">B67</f>
        <v>1976</v>
      </c>
      <c r="R67" s="0" t="n">
        <f aca="false">O67</f>
        <v>35.63</v>
      </c>
    </row>
    <row r="68" customFormat="false" ht="13" hidden="false" customHeight="false" outlineLevel="0" collapsed="false">
      <c r="B68" s="1" t="n">
        <v>1977</v>
      </c>
      <c r="C68" s="1" t="n">
        <v>2.39</v>
      </c>
      <c r="D68" s="1" t="n">
        <v>1.68</v>
      </c>
      <c r="E68" s="1" t="n">
        <v>5.88</v>
      </c>
      <c r="F68" s="1" t="n">
        <v>4.31</v>
      </c>
      <c r="G68" s="1" t="n">
        <v>0.99</v>
      </c>
      <c r="H68" s="1" t="n">
        <v>0.69</v>
      </c>
      <c r="I68" s="1" t="n">
        <v>2.2</v>
      </c>
      <c r="J68" s="1" t="n">
        <v>2.33</v>
      </c>
      <c r="K68" s="1" t="n">
        <v>1.72</v>
      </c>
      <c r="L68" s="1" t="n">
        <v>2.96</v>
      </c>
      <c r="M68" s="1" t="n">
        <v>1.79</v>
      </c>
      <c r="N68" s="1" t="n">
        <v>0.25</v>
      </c>
      <c r="O68" s="1" t="n">
        <v>27.19</v>
      </c>
      <c r="Q68" s="0" t="n">
        <f aca="false">B68</f>
        <v>1977</v>
      </c>
      <c r="R68" s="0" t="n">
        <f aca="false">O68</f>
        <v>27.19</v>
      </c>
    </row>
    <row r="69" customFormat="false" ht="13" hidden="false" customHeight="false" outlineLevel="0" collapsed="false">
      <c r="B69" s="1" t="n">
        <v>1978</v>
      </c>
      <c r="C69" s="1" t="n">
        <v>1.41</v>
      </c>
      <c r="D69" s="1" t="n">
        <v>3.33</v>
      </c>
      <c r="E69" s="1" t="n">
        <v>2.66</v>
      </c>
      <c r="F69" s="1" t="n">
        <v>1.34</v>
      </c>
      <c r="G69" s="1" t="n">
        <v>8.01</v>
      </c>
      <c r="H69" s="1" t="n">
        <v>0.77</v>
      </c>
      <c r="I69" s="1" t="n">
        <v>0.33</v>
      </c>
      <c r="J69" s="1" t="n">
        <v>1.53</v>
      </c>
      <c r="K69" s="1" t="n">
        <v>0.93</v>
      </c>
      <c r="L69" s="1" t="n">
        <v>0.55</v>
      </c>
      <c r="M69" s="1" t="n">
        <v>2.73</v>
      </c>
      <c r="N69" s="1" t="n">
        <v>0.78</v>
      </c>
      <c r="O69" s="1" t="n">
        <v>24.37</v>
      </c>
      <c r="Q69" s="0" t="n">
        <f aca="false">B69</f>
        <v>1978</v>
      </c>
      <c r="R69" s="0" t="n">
        <f aca="false">O69</f>
        <v>24.37</v>
      </c>
    </row>
    <row r="70" customFormat="false" ht="13" hidden="false" customHeight="false" outlineLevel="0" collapsed="false">
      <c r="B70" s="1" t="n">
        <v>1979</v>
      </c>
      <c r="C70" s="1" t="n">
        <v>3.35</v>
      </c>
      <c r="D70" s="1" t="n">
        <v>1.52</v>
      </c>
      <c r="E70" s="1" t="n">
        <v>6.33</v>
      </c>
      <c r="F70" s="1" t="n">
        <v>2.03</v>
      </c>
      <c r="G70" s="1" t="n">
        <v>5.9</v>
      </c>
      <c r="H70" s="1" t="n">
        <v>1.36</v>
      </c>
      <c r="I70" s="1" t="n">
        <v>1.94</v>
      </c>
      <c r="J70" s="1" t="n">
        <v>2.47</v>
      </c>
      <c r="K70" s="1" t="n">
        <v>0.99</v>
      </c>
      <c r="L70" s="1" t="n">
        <v>3.38</v>
      </c>
      <c r="M70" s="1" t="n">
        <v>0.43</v>
      </c>
      <c r="N70" s="1" t="n">
        <v>2.72</v>
      </c>
      <c r="O70" s="1" t="n">
        <v>32.42</v>
      </c>
      <c r="Q70" s="0" t="n">
        <f aca="false">B70</f>
        <v>1979</v>
      </c>
      <c r="R70" s="0" t="n">
        <f aca="false">O70</f>
        <v>32.42</v>
      </c>
      <c r="S70" s="0" t="n">
        <f aca="false">AVERAGE(R66:R70)</f>
        <v>29.742</v>
      </c>
    </row>
    <row r="71" customFormat="false" ht="13" hidden="false" customHeight="false" outlineLevel="0" collapsed="false">
      <c r="B71" s="1" t="n">
        <v>1980</v>
      </c>
      <c r="C71" s="1" t="n">
        <v>2.52</v>
      </c>
      <c r="D71" s="1" t="n">
        <v>0.84</v>
      </c>
      <c r="E71" s="1" t="n">
        <v>1.24</v>
      </c>
      <c r="F71" s="1" t="n">
        <v>2.23</v>
      </c>
      <c r="G71" s="1" t="n">
        <v>3.01</v>
      </c>
      <c r="H71" s="1" t="n">
        <v>1.25</v>
      </c>
      <c r="I71" s="1" t="n">
        <v>0.71</v>
      </c>
      <c r="J71" s="1" t="s">
        <v>25</v>
      </c>
      <c r="K71" s="1" t="n">
        <v>6.54</v>
      </c>
      <c r="L71" s="1" t="n">
        <v>1.08</v>
      </c>
      <c r="M71" s="1" t="n">
        <v>1.23</v>
      </c>
      <c r="N71" s="1" t="n">
        <v>1.43</v>
      </c>
      <c r="O71" s="1" t="n">
        <v>22.08</v>
      </c>
      <c r="Q71" s="0" t="n">
        <f aca="false">B71</f>
        <v>1980</v>
      </c>
      <c r="R71" s="0" t="n">
        <f aca="false">O71</f>
        <v>22.08</v>
      </c>
      <c r="S71" s="0" t="n">
        <f aca="false">AVERAGE(R67:R71)</f>
        <v>28.338</v>
      </c>
    </row>
    <row r="72" customFormat="false" ht="13" hidden="false" customHeight="false" outlineLevel="0" collapsed="false">
      <c r="B72" s="1" t="n">
        <v>1981</v>
      </c>
      <c r="C72" s="1" t="n">
        <v>0.58</v>
      </c>
      <c r="D72" s="1" t="n">
        <v>1.44</v>
      </c>
      <c r="E72" s="1" t="n">
        <v>3.39</v>
      </c>
      <c r="F72" s="1" t="n">
        <v>2.69</v>
      </c>
      <c r="G72" s="1" t="n">
        <v>6.24</v>
      </c>
      <c r="H72" s="1" t="n">
        <v>7.85</v>
      </c>
      <c r="I72" s="1" t="n">
        <v>1.81</v>
      </c>
      <c r="J72" s="1" t="n">
        <v>2.32</v>
      </c>
      <c r="K72" s="1" t="n">
        <v>2.4</v>
      </c>
      <c r="L72" s="1" t="n">
        <v>14.18</v>
      </c>
      <c r="M72" s="1" t="n">
        <v>1.53</v>
      </c>
      <c r="N72" s="1" t="n">
        <v>0.17</v>
      </c>
      <c r="O72" s="1" t="n">
        <v>44.6</v>
      </c>
      <c r="Q72" s="0" t="n">
        <f aca="false">B72</f>
        <v>1981</v>
      </c>
      <c r="R72" s="0" t="n">
        <f aca="false">O72</f>
        <v>44.6</v>
      </c>
      <c r="S72" s="0" t="n">
        <f aca="false">AVERAGE(R68:R72)</f>
        <v>30.132</v>
      </c>
    </row>
    <row r="73" customFormat="false" ht="13" hidden="false" customHeight="false" outlineLevel="0" collapsed="false">
      <c r="B73" s="1" t="n">
        <v>1982</v>
      </c>
      <c r="C73" s="1" t="n">
        <v>2.33</v>
      </c>
      <c r="D73" s="1" t="n">
        <v>1.89</v>
      </c>
      <c r="E73" s="1" t="n">
        <v>1.71</v>
      </c>
      <c r="F73" s="1" t="n">
        <v>2.71</v>
      </c>
      <c r="G73" s="1" t="n">
        <v>13.66</v>
      </c>
      <c r="H73" s="1" t="n">
        <v>4.28</v>
      </c>
      <c r="I73" s="1" t="n">
        <v>2.73</v>
      </c>
      <c r="J73" s="1" t="n">
        <v>0.52</v>
      </c>
      <c r="K73" s="1" t="n">
        <v>0.58</v>
      </c>
      <c r="L73" s="1" t="n">
        <v>3.36</v>
      </c>
      <c r="M73" s="1" t="n">
        <v>4.22</v>
      </c>
      <c r="N73" s="1" t="n">
        <v>2.76</v>
      </c>
      <c r="O73" s="1" t="n">
        <v>40.75</v>
      </c>
      <c r="Q73" s="0" t="n">
        <f aca="false">B73</f>
        <v>1982</v>
      </c>
      <c r="R73" s="0" t="n">
        <f aca="false">O73</f>
        <v>40.75</v>
      </c>
      <c r="S73" s="0" t="n">
        <f aca="false">AVERAGE(R69:R73)</f>
        <v>32.844</v>
      </c>
    </row>
    <row r="74" customFormat="false" ht="13" hidden="false" customHeight="false" outlineLevel="0" collapsed="false">
      <c r="B74" s="1" t="n">
        <v>1983</v>
      </c>
      <c r="C74" s="1" t="n">
        <v>2.55</v>
      </c>
      <c r="D74" s="1" t="n">
        <v>1.25</v>
      </c>
      <c r="E74" s="1" t="n">
        <v>4.36</v>
      </c>
      <c r="F74" s="1" t="n">
        <v>0.59</v>
      </c>
      <c r="G74" s="1" t="n">
        <v>5.83</v>
      </c>
      <c r="H74" s="1" t="n">
        <v>2.07</v>
      </c>
      <c r="I74" s="1" t="n">
        <v>1.56</v>
      </c>
      <c r="J74" s="1" t="n">
        <v>5.55</v>
      </c>
      <c r="K74" s="1" t="n">
        <v>0.22</v>
      </c>
      <c r="L74" s="1" t="n">
        <v>4.04</v>
      </c>
      <c r="M74" s="1" t="n">
        <v>2.22</v>
      </c>
      <c r="N74" s="1" t="n">
        <v>0.83</v>
      </c>
      <c r="O74" s="1" t="n">
        <v>31.07</v>
      </c>
      <c r="Q74" s="0" t="n">
        <f aca="false">B74</f>
        <v>1983</v>
      </c>
      <c r="R74" s="0" t="n">
        <f aca="false">O74</f>
        <v>31.07</v>
      </c>
      <c r="S74" s="0" t="n">
        <f aca="false">AVERAGE(R70:R74)</f>
        <v>34.184</v>
      </c>
    </row>
    <row r="75" customFormat="false" ht="13" hidden="false" customHeight="false" outlineLevel="0" collapsed="false">
      <c r="B75" s="1" t="n">
        <v>1984</v>
      </c>
      <c r="C75" s="1" t="n">
        <v>1.07</v>
      </c>
      <c r="D75" s="1" t="n">
        <v>3.11</v>
      </c>
      <c r="E75" s="1" t="n">
        <v>4.92</v>
      </c>
      <c r="F75" s="1" t="n">
        <v>1.41</v>
      </c>
      <c r="G75" s="1" t="n">
        <v>3.04</v>
      </c>
      <c r="H75" s="1" t="n">
        <v>2.79</v>
      </c>
      <c r="I75" s="1" t="n">
        <v>0.43</v>
      </c>
      <c r="J75" s="1" t="n">
        <v>1.47</v>
      </c>
      <c r="K75" s="1" t="n">
        <v>0.09</v>
      </c>
      <c r="L75" s="1" t="n">
        <v>6.5</v>
      </c>
      <c r="M75" s="1" t="n">
        <v>2.97</v>
      </c>
      <c r="N75" s="1" t="n">
        <v>6.09</v>
      </c>
      <c r="O75" s="1" t="n">
        <v>33.89</v>
      </c>
      <c r="Q75" s="0" t="n">
        <f aca="false">B75</f>
        <v>1984</v>
      </c>
      <c r="R75" s="0" t="n">
        <f aca="false">O75</f>
        <v>33.89</v>
      </c>
      <c r="S75" s="0" t="n">
        <f aca="false">AVERAGE(R71:R75)</f>
        <v>34.478</v>
      </c>
    </row>
    <row r="76" customFormat="false" ht="13" hidden="false" customHeight="false" outlineLevel="0" collapsed="false">
      <c r="B76" s="1" t="n">
        <v>1985</v>
      </c>
      <c r="C76" s="1" t="n">
        <v>0.81</v>
      </c>
      <c r="D76" s="1" t="n">
        <v>2.62</v>
      </c>
      <c r="E76" s="1" t="n">
        <v>3.7</v>
      </c>
      <c r="F76" s="1" t="n">
        <v>3.75</v>
      </c>
      <c r="G76" s="1" t="n">
        <v>2.13</v>
      </c>
      <c r="H76" s="1" t="n">
        <v>3.78</v>
      </c>
      <c r="I76" s="1" t="n">
        <v>2.4</v>
      </c>
      <c r="J76" s="1" t="n">
        <v>0.53</v>
      </c>
      <c r="K76" s="1" t="n">
        <v>3.35</v>
      </c>
      <c r="L76" s="1" t="n">
        <v>3.91</v>
      </c>
      <c r="M76" s="1" t="n">
        <v>3.11</v>
      </c>
      <c r="N76" s="1" t="n">
        <v>0.61</v>
      </c>
      <c r="O76" s="1" t="n">
        <v>30.7</v>
      </c>
      <c r="Q76" s="0" t="n">
        <f aca="false">B76</f>
        <v>1985</v>
      </c>
      <c r="R76" s="0" t="n">
        <f aca="false">O76</f>
        <v>30.7</v>
      </c>
      <c r="S76" s="0" t="n">
        <f aca="false">AVERAGE(R72:R76)</f>
        <v>36.202</v>
      </c>
    </row>
    <row r="77" customFormat="false" ht="13" hidden="false" customHeight="false" outlineLevel="0" collapsed="false">
      <c r="B77" s="1" t="n">
        <v>1986</v>
      </c>
      <c r="C77" s="1" t="s">
        <v>25</v>
      </c>
      <c r="D77" s="1" t="n">
        <v>2.49</v>
      </c>
      <c r="E77" s="1" t="n">
        <v>1.08</v>
      </c>
      <c r="F77" s="1" t="n">
        <v>5.3</v>
      </c>
      <c r="G77" s="1" t="n">
        <v>5.52</v>
      </c>
      <c r="H77" s="1" t="n">
        <v>3.92</v>
      </c>
      <c r="I77" s="1" t="n">
        <v>0.41</v>
      </c>
      <c r="J77" s="1" t="n">
        <v>1.63</v>
      </c>
      <c r="K77" s="1" t="n">
        <v>4.6</v>
      </c>
      <c r="L77" s="1" t="n">
        <v>1.81</v>
      </c>
      <c r="M77" s="1" t="n">
        <v>3.25</v>
      </c>
      <c r="N77" s="1" t="n">
        <v>2.44</v>
      </c>
      <c r="O77" s="1" t="n">
        <v>32.45</v>
      </c>
      <c r="Q77" s="0" t="n">
        <f aca="false">B77</f>
        <v>1986</v>
      </c>
      <c r="R77" s="0" t="n">
        <f aca="false">O77</f>
        <v>32.45</v>
      </c>
      <c r="S77" s="0" t="n">
        <f aca="false">AVERAGE(R73:R77)</f>
        <v>33.772</v>
      </c>
    </row>
    <row r="78" customFormat="false" ht="13" hidden="false" customHeight="false" outlineLevel="0" collapsed="false">
      <c r="B78" s="1" t="n">
        <v>1987</v>
      </c>
      <c r="C78" s="1" t="n">
        <v>1.22</v>
      </c>
      <c r="D78" s="1" t="n">
        <v>3.67</v>
      </c>
      <c r="E78" s="1" t="n">
        <v>1.7</v>
      </c>
      <c r="F78" s="1" t="n">
        <v>0.11</v>
      </c>
      <c r="G78" s="1" t="n">
        <v>5.95</v>
      </c>
      <c r="H78" s="1" t="n">
        <v>3.45</v>
      </c>
      <c r="I78" s="1" t="n">
        <v>1.77</v>
      </c>
      <c r="J78" s="1" t="n">
        <v>0.81</v>
      </c>
      <c r="K78" s="1" t="n">
        <v>1.38</v>
      </c>
      <c r="L78" s="1" t="n">
        <v>0.12</v>
      </c>
      <c r="M78" s="1" t="n">
        <v>4.17</v>
      </c>
      <c r="N78" s="1" t="n">
        <v>2.9</v>
      </c>
      <c r="O78" s="1" t="n">
        <v>27.25</v>
      </c>
      <c r="Q78" s="0" t="n">
        <f aca="false">B78</f>
        <v>1987</v>
      </c>
      <c r="R78" s="0" t="n">
        <f aca="false">O78</f>
        <v>27.25</v>
      </c>
      <c r="S78" s="0" t="n">
        <f aca="false">AVERAGE(R74:R78)</f>
        <v>31.072</v>
      </c>
    </row>
    <row r="79" customFormat="false" ht="13" hidden="false" customHeight="false" outlineLevel="0" collapsed="false">
      <c r="B79" s="1" t="n">
        <v>1988</v>
      </c>
      <c r="C79" s="1" t="n">
        <v>0.88</v>
      </c>
      <c r="D79" s="1" t="n">
        <v>1.23</v>
      </c>
      <c r="E79" s="1" t="n">
        <v>2.03</v>
      </c>
      <c r="F79" s="1" t="n">
        <v>2.21</v>
      </c>
      <c r="G79" s="1" t="n">
        <v>2.11</v>
      </c>
      <c r="H79" s="1" t="n">
        <v>3.23</v>
      </c>
      <c r="I79" s="1" t="n">
        <v>2.47</v>
      </c>
      <c r="J79" s="1" t="n">
        <v>0.44</v>
      </c>
      <c r="K79" s="1" t="n">
        <v>4.04</v>
      </c>
      <c r="L79" s="1" t="n">
        <v>1.64</v>
      </c>
      <c r="M79" s="1" t="n">
        <v>2.28</v>
      </c>
      <c r="N79" s="1" t="n">
        <v>2.48</v>
      </c>
      <c r="O79" s="1" t="n">
        <v>25.04</v>
      </c>
      <c r="Q79" s="0" t="n">
        <f aca="false">B79</f>
        <v>1988</v>
      </c>
      <c r="R79" s="0" t="n">
        <f aca="false">O79</f>
        <v>25.04</v>
      </c>
      <c r="S79" s="0" t="n">
        <f aca="false">AVERAGE(R75:R79)</f>
        <v>29.866</v>
      </c>
    </row>
    <row r="80" customFormat="false" ht="13" hidden="false" customHeight="false" outlineLevel="0" collapsed="false">
      <c r="B80" s="1" t="n">
        <v>1989</v>
      </c>
      <c r="C80" s="1" t="n">
        <v>2.56</v>
      </c>
      <c r="D80" s="1" t="n">
        <v>3.7</v>
      </c>
      <c r="E80" s="1" t="n">
        <v>3.72</v>
      </c>
      <c r="F80" s="1" t="n">
        <v>1.86</v>
      </c>
      <c r="G80" s="1" t="n">
        <v>9.62</v>
      </c>
      <c r="H80" s="1" t="n">
        <v>8.75</v>
      </c>
      <c r="I80" s="1" t="n">
        <v>2.61</v>
      </c>
      <c r="J80" s="1" t="n">
        <v>1.89</v>
      </c>
      <c r="K80" s="1" t="n">
        <v>2.4</v>
      </c>
      <c r="L80" s="1" t="n">
        <v>2.02</v>
      </c>
      <c r="M80" s="1" t="n">
        <v>0.49</v>
      </c>
      <c r="N80" s="1" t="n">
        <v>0.33</v>
      </c>
      <c r="O80" s="1" t="n">
        <v>39.95</v>
      </c>
      <c r="Q80" s="0" t="n">
        <f aca="false">B80</f>
        <v>1989</v>
      </c>
      <c r="R80" s="0" t="n">
        <f aca="false">O80</f>
        <v>39.95</v>
      </c>
      <c r="S80" s="0" t="n">
        <f aca="false">AVERAGE(R76:R80)</f>
        <v>31.078</v>
      </c>
    </row>
    <row r="81" customFormat="false" ht="13" hidden="false" customHeight="false" outlineLevel="0" collapsed="false">
      <c r="B81" s="1" t="n">
        <v>1990</v>
      </c>
      <c r="C81" s="1" t="n">
        <v>4.54</v>
      </c>
      <c r="D81" s="1" t="n">
        <v>4.72</v>
      </c>
      <c r="E81" s="1" t="n">
        <v>5.89</v>
      </c>
      <c r="F81" s="1" t="n">
        <v>6.9</v>
      </c>
      <c r="G81" s="1" t="n">
        <v>7.16</v>
      </c>
      <c r="H81" s="1" t="n">
        <v>1.89</v>
      </c>
      <c r="I81" s="1" t="n">
        <v>2.6</v>
      </c>
      <c r="J81" s="1" t="n">
        <v>2.37</v>
      </c>
      <c r="K81" s="1" t="n">
        <v>1.12</v>
      </c>
      <c r="L81" s="1" t="n">
        <v>2.81</v>
      </c>
      <c r="M81" s="1" t="n">
        <v>3.81</v>
      </c>
      <c r="N81" s="1" t="n">
        <v>1.46</v>
      </c>
      <c r="O81" s="1" t="n">
        <v>45.27</v>
      </c>
      <c r="Q81" s="0" t="n">
        <f aca="false">B81</f>
        <v>1990</v>
      </c>
      <c r="R81" s="0" t="n">
        <f aca="false">O81</f>
        <v>45.27</v>
      </c>
      <c r="S81" s="0" t="n">
        <f aca="false">AVERAGE(R77:R81)</f>
        <v>33.992</v>
      </c>
    </row>
    <row r="82" customFormat="false" ht="13" hidden="false" customHeight="false" outlineLevel="0" collapsed="false">
      <c r="B82" s="1" t="n">
        <v>1991</v>
      </c>
      <c r="C82" s="1" t="n">
        <v>2.72</v>
      </c>
      <c r="D82" s="1" t="n">
        <v>2.6</v>
      </c>
      <c r="E82" s="1" t="n">
        <v>1.35</v>
      </c>
      <c r="F82" s="1" t="n">
        <v>3.63</v>
      </c>
      <c r="G82" s="1" t="n">
        <v>6.97</v>
      </c>
      <c r="H82" s="1" t="n">
        <v>4.26</v>
      </c>
      <c r="I82" s="1" t="n">
        <v>3.99</v>
      </c>
      <c r="J82" s="1" t="n">
        <v>4.3</v>
      </c>
      <c r="K82" s="1" t="n">
        <v>4.61</v>
      </c>
      <c r="L82" s="1" t="n">
        <v>9.32</v>
      </c>
      <c r="M82" s="1" t="n">
        <v>1.04</v>
      </c>
      <c r="N82" s="1" t="n">
        <v>8.75</v>
      </c>
      <c r="O82" s="1" t="n">
        <v>53.54</v>
      </c>
      <c r="Q82" s="0" t="n">
        <f aca="false">B82</f>
        <v>1991</v>
      </c>
      <c r="R82" s="0" t="n">
        <f aca="false">O82</f>
        <v>53.54</v>
      </c>
      <c r="S82" s="0" t="n">
        <f aca="false">AVERAGE(R78:R82)</f>
        <v>38.21</v>
      </c>
    </row>
    <row r="83" customFormat="false" ht="13" hidden="false" customHeight="false" outlineLevel="0" collapsed="false">
      <c r="B83" s="1" t="n">
        <v>1992</v>
      </c>
      <c r="C83" s="1" t="n">
        <v>3.25</v>
      </c>
      <c r="D83" s="1" t="n">
        <v>2.4</v>
      </c>
      <c r="E83" s="1" t="n">
        <v>3.24</v>
      </c>
      <c r="F83" s="1" t="n">
        <v>2.46</v>
      </c>
      <c r="G83" s="1" t="n">
        <v>6.93</v>
      </c>
      <c r="H83" s="1" t="n">
        <v>5.23</v>
      </c>
      <c r="I83" s="1" t="n">
        <v>2.48</v>
      </c>
      <c r="J83" s="1" t="n">
        <v>2.08</v>
      </c>
      <c r="K83" s="1" t="n">
        <v>3.25</v>
      </c>
      <c r="L83" s="1" t="n">
        <v>3.05</v>
      </c>
      <c r="M83" s="1" t="n">
        <v>3.56</v>
      </c>
      <c r="N83" s="1" t="n">
        <v>4.26</v>
      </c>
      <c r="O83" s="1" t="n">
        <v>42.19</v>
      </c>
      <c r="Q83" s="0" t="n">
        <f aca="false">B83</f>
        <v>1992</v>
      </c>
      <c r="R83" s="0" t="n">
        <f aca="false">O83</f>
        <v>42.19</v>
      </c>
      <c r="S83" s="0" t="n">
        <f aca="false">AVERAGE(R79:R83)</f>
        <v>41.198</v>
      </c>
    </row>
    <row r="84" customFormat="false" ht="13" hidden="false" customHeight="false" outlineLevel="0" collapsed="false">
      <c r="B84" s="1" t="n">
        <v>1993</v>
      </c>
      <c r="C84" s="1" t="n">
        <v>1.74</v>
      </c>
      <c r="D84" s="1" t="n">
        <v>5.78</v>
      </c>
      <c r="E84" s="1" t="n">
        <v>3.03</v>
      </c>
      <c r="F84" s="1" t="n">
        <v>3.49</v>
      </c>
      <c r="G84" s="1" t="n">
        <v>1.75</v>
      </c>
      <c r="H84" s="1" t="n">
        <v>3.75</v>
      </c>
      <c r="I84" s="1" t="n">
        <v>0</v>
      </c>
      <c r="J84" s="1" t="n">
        <v>0.75</v>
      </c>
      <c r="K84" s="1" t="n">
        <v>3.28</v>
      </c>
      <c r="L84" s="1" t="n">
        <v>5.1</v>
      </c>
      <c r="M84" s="1" t="n">
        <v>1.62</v>
      </c>
      <c r="N84" s="1" t="n">
        <v>2.54</v>
      </c>
      <c r="O84" s="1" t="n">
        <v>32.83</v>
      </c>
      <c r="Q84" s="0" t="n">
        <f aca="false">B84</f>
        <v>1993</v>
      </c>
      <c r="R84" s="0" t="n">
        <f aca="false">O84</f>
        <v>32.83</v>
      </c>
      <c r="S84" s="0" t="n">
        <f aca="false">AVERAGE(R80:R84)</f>
        <v>42.756</v>
      </c>
    </row>
    <row r="85" customFormat="false" ht="13" hidden="false" customHeight="false" outlineLevel="0" collapsed="false">
      <c r="B85" s="1" t="n">
        <v>1994</v>
      </c>
      <c r="C85" s="1" t="n">
        <v>1.43</v>
      </c>
      <c r="D85" s="1" t="n">
        <v>2.01</v>
      </c>
      <c r="E85" s="1" t="n">
        <v>1.69</v>
      </c>
      <c r="F85" s="1" t="n">
        <v>3.62</v>
      </c>
      <c r="G85" s="1" t="n">
        <v>5.8</v>
      </c>
      <c r="H85" s="1" t="n">
        <v>2.05</v>
      </c>
      <c r="I85" s="1" t="n">
        <v>4.58</v>
      </c>
      <c r="J85" s="1" t="n">
        <v>4.89</v>
      </c>
      <c r="K85" s="1" t="n">
        <v>1.39</v>
      </c>
      <c r="L85" s="1" t="n">
        <v>8.19</v>
      </c>
      <c r="M85" s="1" t="n">
        <v>6.03</v>
      </c>
      <c r="N85" s="1" t="n">
        <v>2.42</v>
      </c>
      <c r="O85" s="1" t="n">
        <v>44.1</v>
      </c>
      <c r="Q85" s="0" t="n">
        <f aca="false">B85</f>
        <v>1994</v>
      </c>
      <c r="R85" s="0" t="n">
        <f aca="false">O85</f>
        <v>44.1</v>
      </c>
      <c r="S85" s="0" t="n">
        <f aca="false">AVERAGE(R81:R85)</f>
        <v>43.586</v>
      </c>
    </row>
    <row r="86" customFormat="false" ht="13" hidden="false" customHeight="false" outlineLevel="0" collapsed="false">
      <c r="B86" s="1" t="n">
        <v>1995</v>
      </c>
      <c r="C86" s="1" t="n">
        <v>2.11</v>
      </c>
      <c r="D86" s="1" t="n">
        <v>0.44</v>
      </c>
      <c r="E86" s="1" t="n">
        <v>6.69</v>
      </c>
      <c r="F86" s="1" t="n">
        <v>6.83</v>
      </c>
      <c r="G86" s="1" t="n">
        <v>7.5</v>
      </c>
      <c r="H86" s="1" t="n">
        <v>2.41</v>
      </c>
      <c r="I86" s="1" t="n">
        <v>3.45</v>
      </c>
      <c r="J86" s="1" t="n">
        <v>0.86</v>
      </c>
      <c r="K86" s="1" t="n">
        <v>1.54</v>
      </c>
      <c r="L86" s="1" t="n">
        <v>0.75</v>
      </c>
      <c r="M86" s="1" t="n">
        <v>0.74</v>
      </c>
      <c r="N86" s="1" t="n">
        <v>2.07</v>
      </c>
      <c r="O86" s="1" t="n">
        <v>35.39</v>
      </c>
      <c r="Q86" s="0" t="n">
        <f aca="false">B86</f>
        <v>1995</v>
      </c>
      <c r="R86" s="0" t="n">
        <f aca="false">O86</f>
        <v>35.39</v>
      </c>
      <c r="S86" s="0" t="n">
        <f aca="false">AVERAGE(R82:R86)</f>
        <v>41.61</v>
      </c>
    </row>
    <row r="87" customFormat="false" ht="13" hidden="false" customHeight="false" outlineLevel="0" collapsed="false">
      <c r="B87" s="1" t="n">
        <v>1996</v>
      </c>
      <c r="C87" s="1" t="n">
        <v>0.97</v>
      </c>
      <c r="D87" s="1" t="n">
        <v>0.35</v>
      </c>
      <c r="E87" s="1" t="n">
        <v>2.36</v>
      </c>
      <c r="F87" s="1" t="n">
        <v>2.14</v>
      </c>
      <c r="G87" s="1" t="n">
        <v>0.95</v>
      </c>
      <c r="H87" s="1" t="n">
        <v>3.42</v>
      </c>
      <c r="I87" s="1" t="n">
        <v>3.85</v>
      </c>
      <c r="J87" s="1" t="n">
        <v>5.02</v>
      </c>
      <c r="K87" s="1" t="n">
        <v>1.51</v>
      </c>
      <c r="L87" s="1" t="n">
        <v>6.56</v>
      </c>
      <c r="M87" s="1" t="n">
        <v>5.54</v>
      </c>
      <c r="N87" s="1" t="n">
        <v>0.47</v>
      </c>
      <c r="O87" s="1" t="n">
        <v>33.14</v>
      </c>
      <c r="Q87" s="0" t="n">
        <f aca="false">B87</f>
        <v>1996</v>
      </c>
      <c r="R87" s="0" t="n">
        <f aca="false">O87</f>
        <v>33.14</v>
      </c>
      <c r="S87" s="0" t="n">
        <f aca="false">AVERAGE(R83:R87)</f>
        <v>37.53</v>
      </c>
    </row>
    <row r="88" customFormat="false" ht="13" hidden="false" customHeight="false" outlineLevel="0" collapsed="false">
      <c r="B88" s="1" t="n">
        <v>1997</v>
      </c>
      <c r="C88" s="1" t="n">
        <v>0.33</v>
      </c>
      <c r="D88" s="1" t="n">
        <v>7.4</v>
      </c>
      <c r="E88" s="1" t="n">
        <v>2.21</v>
      </c>
      <c r="F88" s="1" t="n">
        <v>6.73</v>
      </c>
      <c r="G88" s="1" t="n">
        <v>3.92</v>
      </c>
      <c r="H88" s="1" t="n">
        <v>3.99</v>
      </c>
      <c r="I88" s="1" t="n">
        <v>1.68</v>
      </c>
      <c r="J88" s="1" t="n">
        <v>3.13</v>
      </c>
      <c r="K88" s="1" t="n">
        <v>2.01</v>
      </c>
      <c r="L88" s="1" t="n">
        <v>5.66</v>
      </c>
      <c r="M88" s="1" t="n">
        <v>1.01</v>
      </c>
      <c r="N88" s="1" t="n">
        <v>6.93</v>
      </c>
      <c r="O88" s="1" t="n">
        <v>45</v>
      </c>
      <c r="Q88" s="0" t="n">
        <f aca="false">B88</f>
        <v>1997</v>
      </c>
      <c r="R88" s="0" t="n">
        <f aca="false">O88</f>
        <v>45</v>
      </c>
      <c r="S88" s="0" t="n">
        <f aca="false">AVERAGE(R84:R88)</f>
        <v>38.092</v>
      </c>
    </row>
    <row r="89" customFormat="false" ht="13" hidden="false" customHeight="false" outlineLevel="0" collapsed="false">
      <c r="B89" s="1" t="n">
        <v>1998</v>
      </c>
      <c r="C89" s="1" t="n">
        <v>5.07</v>
      </c>
      <c r="D89" s="1" t="n">
        <v>3.22</v>
      </c>
      <c r="E89" s="1" t="n">
        <v>4.45</v>
      </c>
      <c r="F89" s="1" t="n">
        <v>1.25</v>
      </c>
      <c r="G89" s="1" t="n">
        <v>2.38</v>
      </c>
      <c r="H89" s="1" t="n">
        <v>1.75</v>
      </c>
      <c r="I89" s="1" t="n">
        <v>0.11</v>
      </c>
      <c r="J89" s="1" t="n">
        <v>0.35</v>
      </c>
      <c r="K89" s="1" t="n">
        <v>0.68</v>
      </c>
      <c r="L89" s="1" t="n">
        <v>5.64</v>
      </c>
      <c r="M89" s="1" t="n">
        <v>4.91</v>
      </c>
      <c r="N89" s="1" t="n">
        <v>4.43</v>
      </c>
      <c r="O89" s="1" t="n">
        <v>34.24</v>
      </c>
      <c r="Q89" s="0" t="n">
        <f aca="false">B89</f>
        <v>1998</v>
      </c>
      <c r="R89" s="0" t="n">
        <f aca="false">O89</f>
        <v>34.24</v>
      </c>
      <c r="S89" s="0" t="n">
        <f aca="false">AVERAGE(R85:R89)</f>
        <v>38.374</v>
      </c>
    </row>
    <row r="90" customFormat="false" ht="13" hidden="false" customHeight="false" outlineLevel="0" collapsed="false">
      <c r="B90" s="1" t="n">
        <v>1999</v>
      </c>
      <c r="C90" s="1" t="n">
        <v>1.44</v>
      </c>
      <c r="D90" s="1" t="n">
        <v>0.48</v>
      </c>
      <c r="E90" s="1" t="n">
        <v>2.84</v>
      </c>
      <c r="F90" s="1" t="n">
        <v>2.74</v>
      </c>
      <c r="G90" s="1" t="n">
        <v>6.91</v>
      </c>
      <c r="H90" s="1" t="n">
        <v>0.99</v>
      </c>
      <c r="I90" s="1" t="n">
        <v>0.77</v>
      </c>
      <c r="J90" s="1" t="s">
        <v>25</v>
      </c>
      <c r="K90" s="1" t="n">
        <v>2.3</v>
      </c>
      <c r="L90" s="1" t="n">
        <v>2.26</v>
      </c>
      <c r="M90" s="1" t="n">
        <v>0.31</v>
      </c>
      <c r="N90" s="1" t="n">
        <v>2.55</v>
      </c>
      <c r="O90" s="1" t="n">
        <v>23.59</v>
      </c>
      <c r="Q90" s="0" t="n">
        <f aca="false">B90</f>
        <v>1999</v>
      </c>
      <c r="R90" s="0" t="n">
        <f aca="false">O90</f>
        <v>23.59</v>
      </c>
      <c r="S90" s="0" t="n">
        <f aca="false">AVERAGE(R86:R90)</f>
        <v>34.272</v>
      </c>
    </row>
    <row r="91" customFormat="false" ht="13" hidden="false" customHeight="false" outlineLevel="0" collapsed="false">
      <c r="B91" s="1" t="n">
        <v>2000</v>
      </c>
      <c r="C91" s="1" t="n">
        <v>1.59</v>
      </c>
      <c r="D91" s="1" t="n">
        <v>3.3</v>
      </c>
      <c r="E91" s="1" t="n">
        <v>2.92</v>
      </c>
      <c r="F91" s="1" t="n">
        <v>4.28</v>
      </c>
      <c r="G91" s="1" t="n">
        <v>3.17</v>
      </c>
      <c r="H91" s="1" t="n">
        <v>5.93</v>
      </c>
      <c r="I91" s="1" t="s">
        <v>25</v>
      </c>
      <c r="J91" s="1" t="n">
        <v>0</v>
      </c>
      <c r="K91" s="1" t="n">
        <v>0.17</v>
      </c>
      <c r="L91" s="1" t="n">
        <v>4.38</v>
      </c>
      <c r="M91" s="1" t="n">
        <v>6.95</v>
      </c>
      <c r="N91" s="1" t="n">
        <v>3.57</v>
      </c>
      <c r="O91" s="1" t="n">
        <v>36.26</v>
      </c>
      <c r="Q91" s="0" t="n">
        <f aca="false">B91</f>
        <v>2000</v>
      </c>
      <c r="R91" s="0" t="n">
        <f aca="false">O91</f>
        <v>36.26</v>
      </c>
      <c r="S91" s="0" t="n">
        <f aca="false">AVERAGE(R87:R91)</f>
        <v>34.446</v>
      </c>
    </row>
    <row r="92" customFormat="false" ht="13" hidden="false" customHeight="false" outlineLevel="0" collapsed="false">
      <c r="B92" s="1" t="n">
        <v>2001</v>
      </c>
      <c r="C92" s="1" t="n">
        <v>2.44</v>
      </c>
      <c r="D92" s="1" t="n">
        <v>6.17</v>
      </c>
      <c r="E92" s="1" t="n">
        <v>5.27</v>
      </c>
      <c r="F92" s="1" t="n">
        <v>0.89</v>
      </c>
      <c r="G92" s="1" t="n">
        <v>5.58</v>
      </c>
      <c r="H92" s="1" t="n">
        <v>1.28</v>
      </c>
      <c r="I92" s="1" t="n">
        <v>3.85</v>
      </c>
      <c r="J92" s="1" t="n">
        <v>2.72</v>
      </c>
      <c r="K92" s="1" t="n">
        <v>3.72</v>
      </c>
      <c r="L92" s="1" t="n">
        <v>1.86</v>
      </c>
      <c r="M92" s="1" t="n">
        <v>1.11</v>
      </c>
      <c r="N92" s="1" t="n">
        <v>3.24</v>
      </c>
      <c r="O92" s="1" t="n">
        <v>38.13</v>
      </c>
      <c r="Q92" s="0" t="n">
        <f aca="false">B92</f>
        <v>2001</v>
      </c>
      <c r="R92" s="0" t="n">
        <f aca="false">O92</f>
        <v>38.13</v>
      </c>
      <c r="S92" s="0" t="n">
        <f aca="false">AVERAGE(R88:R92)</f>
        <v>35.444</v>
      </c>
    </row>
    <row r="93" customFormat="false" ht="13" hidden="false" customHeight="false" outlineLevel="0" collapsed="false">
      <c r="B93" s="1" t="n">
        <v>2002</v>
      </c>
      <c r="C93" s="1" t="n">
        <v>4.9</v>
      </c>
      <c r="D93" s="1" t="n">
        <v>0.94</v>
      </c>
      <c r="E93" s="1" t="n">
        <v>7.39</v>
      </c>
      <c r="F93" s="1" t="n">
        <v>5.68</v>
      </c>
      <c r="G93" s="1" t="n">
        <v>5.4</v>
      </c>
      <c r="H93" s="1" t="n">
        <v>3.1</v>
      </c>
      <c r="I93" s="1" t="n">
        <v>3.07</v>
      </c>
      <c r="J93" s="1" t="n">
        <v>1.47</v>
      </c>
      <c r="K93" s="1" t="n">
        <v>1.38</v>
      </c>
      <c r="L93" s="1" t="n">
        <v>6.44</v>
      </c>
      <c r="M93" s="1" t="n">
        <v>0.52</v>
      </c>
      <c r="N93" s="1" t="n">
        <v>4.13</v>
      </c>
      <c r="O93" s="1" t="n">
        <v>44.42</v>
      </c>
      <c r="Q93" s="0" t="n">
        <f aca="false">B93</f>
        <v>2002</v>
      </c>
      <c r="R93" s="0" t="n">
        <f aca="false">O93</f>
        <v>44.42</v>
      </c>
      <c r="S93" s="0" t="n">
        <f aca="false">AVERAGE(R89:R93)</f>
        <v>35.328</v>
      </c>
    </row>
    <row r="94" customFormat="false" ht="13" hidden="false" customHeight="false" outlineLevel="0" collapsed="false">
      <c r="B94" s="1" t="n">
        <v>2003</v>
      </c>
      <c r="C94" s="1" t="n">
        <v>0.22</v>
      </c>
      <c r="D94" s="1" t="n">
        <v>3.07</v>
      </c>
      <c r="E94" s="1" t="n">
        <v>0.85</v>
      </c>
      <c r="F94" s="1" t="n">
        <v>1.9</v>
      </c>
      <c r="G94" s="1" t="n">
        <v>2.53</v>
      </c>
      <c r="H94" s="1" t="n">
        <v>5.17</v>
      </c>
      <c r="I94" s="1" t="n">
        <v>0.08</v>
      </c>
      <c r="J94" s="1" t="n">
        <v>1.85</v>
      </c>
      <c r="K94" s="1" t="n">
        <v>3.99</v>
      </c>
      <c r="L94" s="1" t="n">
        <v>0.78</v>
      </c>
      <c r="M94" s="1" t="n">
        <v>3.15</v>
      </c>
      <c r="N94" s="1" t="n">
        <v>0.96</v>
      </c>
      <c r="O94" s="1" t="n">
        <v>24.55</v>
      </c>
      <c r="Q94" s="0" t="n">
        <f aca="false">B94</f>
        <v>2003</v>
      </c>
      <c r="R94" s="0" t="n">
        <f aca="false">O94</f>
        <v>24.55</v>
      </c>
      <c r="S94" s="0" t="n">
        <f aca="false">AVERAGE(R90:R94)</f>
        <v>33.39</v>
      </c>
    </row>
    <row r="95" customFormat="false" ht="13" hidden="false" customHeight="false" outlineLevel="0" collapsed="false">
      <c r="B95" s="1" t="n">
        <v>2004</v>
      </c>
      <c r="C95" s="1" t="n">
        <v>3.04</v>
      </c>
      <c r="D95" s="1" t="n">
        <v>3.84</v>
      </c>
      <c r="E95" s="1" t="n">
        <v>1.71</v>
      </c>
      <c r="F95" s="1" t="n">
        <v>2.96</v>
      </c>
      <c r="G95" s="1" t="n">
        <v>4.73</v>
      </c>
      <c r="H95" s="1" t="n">
        <v>10.49</v>
      </c>
      <c r="I95" s="1" t="n">
        <v>4.16</v>
      </c>
      <c r="J95" s="1" t="n">
        <v>4.24</v>
      </c>
      <c r="K95" s="1" t="n">
        <v>1.02</v>
      </c>
      <c r="L95" s="1" t="n">
        <v>5.72</v>
      </c>
      <c r="M95" s="1" t="n">
        <v>5.01</v>
      </c>
      <c r="N95" s="1" t="n">
        <v>0.65</v>
      </c>
      <c r="O95" s="1" t="n">
        <v>47.57</v>
      </c>
      <c r="Q95" s="0" t="n">
        <f aca="false">B95</f>
        <v>2004</v>
      </c>
      <c r="R95" s="0" t="n">
        <f aca="false">O95</f>
        <v>47.57</v>
      </c>
      <c r="S95" s="0" t="n">
        <f aca="false">AVERAGE(R91:R95)</f>
        <v>38.186</v>
      </c>
    </row>
    <row r="96" customFormat="false" ht="13" hidden="false" customHeight="false" outlineLevel="0" collapsed="false">
      <c r="B96" s="1" t="n">
        <v>2005</v>
      </c>
      <c r="C96" s="1" t="n">
        <v>4.33</v>
      </c>
      <c r="D96" s="1" t="n">
        <v>1.62</v>
      </c>
      <c r="E96" s="1" t="n">
        <v>2.17</v>
      </c>
      <c r="F96" s="1" t="n">
        <v>0.56</v>
      </c>
      <c r="G96" s="1" t="n">
        <v>3.35</v>
      </c>
      <c r="H96" s="1" t="n">
        <v>1.14</v>
      </c>
      <c r="I96" s="1" t="n">
        <v>0.74</v>
      </c>
      <c r="J96" s="1" t="n">
        <v>2.46</v>
      </c>
      <c r="K96" s="1" t="n">
        <v>1.36</v>
      </c>
      <c r="L96" s="1" t="n">
        <v>0.89</v>
      </c>
      <c r="M96" s="1" t="n">
        <v>0.02</v>
      </c>
      <c r="N96" s="1" t="n">
        <v>0.33</v>
      </c>
      <c r="O96" s="1" t="n">
        <v>18.97</v>
      </c>
      <c r="Q96" s="0" t="n">
        <f aca="false">B96</f>
        <v>2005</v>
      </c>
      <c r="R96" s="0" t="n">
        <f aca="false">O96</f>
        <v>18.97</v>
      </c>
      <c r="S96" s="0" t="n">
        <f aca="false">AVERAGE(R92:R96)</f>
        <v>34.728</v>
      </c>
    </row>
    <row r="97" customFormat="false" ht="13" hidden="false" customHeight="false" outlineLevel="0" collapsed="false">
      <c r="B97" s="1" t="n">
        <v>2006</v>
      </c>
      <c r="C97" s="1" t="n">
        <v>2.25</v>
      </c>
      <c r="D97" s="1" t="n">
        <v>3.85</v>
      </c>
      <c r="E97" s="1" t="n">
        <v>4.4</v>
      </c>
      <c r="F97" s="1" t="n">
        <v>1.86</v>
      </c>
      <c r="G97" s="1" t="n">
        <v>1.9</v>
      </c>
      <c r="H97" s="1" t="n">
        <v>0.34</v>
      </c>
      <c r="I97" s="1" t="n">
        <v>1.78</v>
      </c>
      <c r="J97" s="1" t="n">
        <v>0.52</v>
      </c>
      <c r="K97" s="1" t="n">
        <v>2.6</v>
      </c>
      <c r="L97" s="1" t="n">
        <v>4.34</v>
      </c>
      <c r="M97" s="1" t="n">
        <v>2.58</v>
      </c>
      <c r="N97" s="1" t="n">
        <v>3.33</v>
      </c>
      <c r="O97" s="1" t="n">
        <v>29.75</v>
      </c>
      <c r="Q97" s="0" t="n">
        <f aca="false">B97</f>
        <v>2006</v>
      </c>
      <c r="R97" s="0" t="n">
        <f aca="false">O97</f>
        <v>29.75</v>
      </c>
      <c r="S97" s="0" t="n">
        <f aca="false">AVERAGE(R93:R97)</f>
        <v>33.052</v>
      </c>
    </row>
    <row r="98" customFormat="false" ht="13" hidden="false" customHeight="false" outlineLevel="0" collapsed="false">
      <c r="B98" s="1" t="n">
        <v>2007</v>
      </c>
      <c r="C98" s="1" t="n">
        <v>5.58</v>
      </c>
      <c r="D98" s="1" t="n">
        <v>0.43</v>
      </c>
      <c r="E98" s="1" t="n">
        <v>3.81</v>
      </c>
      <c r="F98" s="1" t="n">
        <v>2.82</v>
      </c>
      <c r="G98" s="1" t="n">
        <v>8.34</v>
      </c>
      <c r="H98" s="1" t="n">
        <v>11.1</v>
      </c>
      <c r="I98" s="1" t="n">
        <v>5.54</v>
      </c>
      <c r="J98" s="1" t="n">
        <v>0.35</v>
      </c>
      <c r="K98" s="1" t="n">
        <v>4.99</v>
      </c>
      <c r="L98" s="1" t="n">
        <v>3.53</v>
      </c>
      <c r="M98" s="1" t="n">
        <v>1.22</v>
      </c>
      <c r="N98" s="1" t="n">
        <v>2.34</v>
      </c>
      <c r="O98" s="1" t="n">
        <v>50.05</v>
      </c>
      <c r="Q98" s="0" t="n">
        <f aca="false">B98</f>
        <v>2007</v>
      </c>
      <c r="R98" s="0" t="n">
        <f aca="false">O98</f>
        <v>50.05</v>
      </c>
      <c r="S98" s="0" t="n">
        <f aca="false">AVERAGE(R94:R98)</f>
        <v>34.178</v>
      </c>
    </row>
    <row r="99" customFormat="false" ht="13" hidden="false" customHeight="false" outlineLevel="0" collapsed="false">
      <c r="B99" s="1" t="n">
        <v>2008</v>
      </c>
      <c r="C99" s="1" t="n">
        <v>0.27</v>
      </c>
      <c r="D99" s="1" t="n">
        <v>2.3</v>
      </c>
      <c r="E99" s="1" t="n">
        <v>6.07</v>
      </c>
      <c r="F99" s="1" t="n">
        <v>3.85</v>
      </c>
      <c r="G99" s="1" t="n">
        <v>2.21</v>
      </c>
      <c r="H99" s="1" t="n">
        <v>0.84</v>
      </c>
      <c r="I99" s="1" t="n">
        <v>0.81</v>
      </c>
      <c r="J99" s="1" t="n">
        <v>2.82</v>
      </c>
      <c r="K99" s="1" t="n">
        <v>0.84</v>
      </c>
      <c r="L99" s="1" t="n">
        <v>2.29</v>
      </c>
      <c r="M99" s="1" t="n">
        <v>4.53</v>
      </c>
      <c r="N99" s="1" t="n">
        <v>0.27</v>
      </c>
      <c r="O99" s="1" t="n">
        <v>27.1</v>
      </c>
      <c r="Q99" s="0" t="n">
        <f aca="false">B99</f>
        <v>2008</v>
      </c>
      <c r="R99" s="0" t="n">
        <f aca="false">O99</f>
        <v>27.1</v>
      </c>
      <c r="S99" s="0" t="n">
        <f aca="false">AVERAGE(R95:R99)</f>
        <v>34.688</v>
      </c>
    </row>
    <row r="100" customFormat="false" ht="13" hidden="false" customHeight="false" outlineLevel="0" collapsed="false">
      <c r="B100" s="1" t="n">
        <v>2009</v>
      </c>
      <c r="C100" s="1" t="n">
        <v>0.82</v>
      </c>
      <c r="D100" s="1" t="n">
        <v>0.72</v>
      </c>
      <c r="E100" s="1" t="n">
        <v>5.56</v>
      </c>
      <c r="F100" s="1" t="n">
        <v>3.54</v>
      </c>
      <c r="G100" s="1" t="n">
        <v>4.36</v>
      </c>
      <c r="H100" s="1" t="n">
        <v>3.98</v>
      </c>
      <c r="I100" s="1" t="n">
        <v>2.09</v>
      </c>
      <c r="J100" s="1" t="n">
        <v>1.64</v>
      </c>
      <c r="K100" s="1" t="n">
        <v>6.52</v>
      </c>
      <c r="L100" s="1" t="n">
        <v>8.05</v>
      </c>
      <c r="M100" s="1" t="n">
        <v>1.76</v>
      </c>
      <c r="N100" s="1" t="n">
        <v>1.85</v>
      </c>
      <c r="O100" s="1" t="n">
        <v>40.89</v>
      </c>
      <c r="Q100" s="0" t="n">
        <f aca="false">B100</f>
        <v>2009</v>
      </c>
      <c r="R100" s="0" t="n">
        <f aca="false">O100</f>
        <v>40.89</v>
      </c>
      <c r="S100" s="0" t="n">
        <f aca="false">AVERAGE(R96:R100)</f>
        <v>33.352</v>
      </c>
    </row>
    <row r="101" customFormat="false" ht="13" hidden="false" customHeight="false" outlineLevel="0" collapsed="false">
      <c r="B101" s="1" t="n">
        <v>2010</v>
      </c>
      <c r="C101" s="1" t="n">
        <v>2.76</v>
      </c>
      <c r="D101" s="1" t="n">
        <v>2.83</v>
      </c>
      <c r="E101" s="1" t="n">
        <v>3.57</v>
      </c>
      <c r="F101" s="1" t="n">
        <v>2.03</v>
      </c>
      <c r="G101" s="1" t="n">
        <v>1.09</v>
      </c>
      <c r="H101" s="1" t="n">
        <v>2.08</v>
      </c>
      <c r="I101" s="1" t="n">
        <v>3.13</v>
      </c>
      <c r="J101" s="1" t="n">
        <v>0.41</v>
      </c>
      <c r="K101" s="1" t="n">
        <v>9.09</v>
      </c>
      <c r="L101" s="1" t="n">
        <v>1.16</v>
      </c>
      <c r="M101" s="1" t="n">
        <v>1.5</v>
      </c>
      <c r="N101" s="1" t="n">
        <v>2.05</v>
      </c>
      <c r="O101" s="1" t="n">
        <v>31.7</v>
      </c>
      <c r="Q101" s="0" t="n">
        <f aca="false">B101</f>
        <v>2010</v>
      </c>
      <c r="R101" s="0" t="n">
        <f aca="false">O101</f>
        <v>31.7</v>
      </c>
      <c r="S101" s="0" t="n">
        <f aca="false">AVERAGE(R97:R101)</f>
        <v>35.898</v>
      </c>
    </row>
    <row r="102" customFormat="false" ht="13" hidden="false" customHeight="false" outlineLevel="0" collapsed="false">
      <c r="B102" s="1" t="n">
        <v>2011</v>
      </c>
      <c r="C102" s="1" t="n">
        <v>1.6</v>
      </c>
      <c r="D102" s="1" t="n">
        <v>0.92</v>
      </c>
      <c r="E102" s="1" t="n">
        <v>0.07</v>
      </c>
      <c r="F102" s="1" t="n">
        <v>2.46</v>
      </c>
      <c r="G102" s="1" t="n">
        <v>7.95</v>
      </c>
      <c r="H102" s="1" t="n">
        <v>2.84</v>
      </c>
      <c r="I102" s="1" t="n">
        <v>0.09</v>
      </c>
      <c r="J102" s="1" t="n">
        <v>0.96</v>
      </c>
      <c r="K102" s="1" t="n">
        <v>0.66</v>
      </c>
      <c r="L102" s="1" t="n">
        <v>3.12</v>
      </c>
      <c r="M102" s="1" t="n">
        <v>0.86</v>
      </c>
      <c r="N102" s="1" t="n">
        <v>4.35</v>
      </c>
      <c r="O102" s="1" t="n">
        <v>25.88</v>
      </c>
      <c r="Q102" s="0" t="n">
        <f aca="false">B102</f>
        <v>2011</v>
      </c>
      <c r="R102" s="0" t="n">
        <f aca="false">O102</f>
        <v>25.88</v>
      </c>
      <c r="S102" s="0" t="n">
        <f aca="false">AVERAGE(R98:R102)</f>
        <v>35.124</v>
      </c>
    </row>
    <row r="103" customFormat="false" ht="13" hidden="false" customHeight="false" outlineLevel="0" collapsed="false">
      <c r="B103" s="1" t="n">
        <v>2012</v>
      </c>
      <c r="C103" s="1" t="n">
        <v>6.18</v>
      </c>
      <c r="D103" s="1" t="n">
        <v>1.88</v>
      </c>
      <c r="E103" s="1" t="n">
        <v>5.74</v>
      </c>
      <c r="F103" s="1" t="n">
        <v>4.24</v>
      </c>
      <c r="G103" s="1" t="n">
        <v>1.66</v>
      </c>
      <c r="H103" s="1" t="n">
        <v>2.82</v>
      </c>
      <c r="I103" s="1" t="n">
        <v>0.78</v>
      </c>
      <c r="J103" s="1" t="n">
        <v>3.19</v>
      </c>
      <c r="K103" s="1" t="n">
        <v>1.75</v>
      </c>
      <c r="L103" s="1" t="n">
        <v>1.02</v>
      </c>
      <c r="M103" s="1" t="n">
        <v>0.05</v>
      </c>
      <c r="N103" s="1" t="n">
        <v>1.95</v>
      </c>
      <c r="O103" s="1" t="n">
        <v>31.26</v>
      </c>
      <c r="Q103" s="0" t="n">
        <f aca="false">B103</f>
        <v>2012</v>
      </c>
      <c r="R103" s="0" t="n">
        <f aca="false">O103</f>
        <v>31.26</v>
      </c>
      <c r="S103" s="0" t="n">
        <f aca="false">AVERAGE(R99:R103)</f>
        <v>31.366</v>
      </c>
    </row>
    <row r="104" customFormat="false" ht="13" hidden="false" customHeight="false" outlineLevel="0" collapsed="false">
      <c r="B104" s="1" t="n">
        <v>2013</v>
      </c>
      <c r="C104" s="1" t="n">
        <v>4.06</v>
      </c>
      <c r="D104" s="1" t="n">
        <v>1.68</v>
      </c>
      <c r="E104" s="1" t="n">
        <v>2.27</v>
      </c>
      <c r="F104" s="1" t="n">
        <v>1.98</v>
      </c>
      <c r="G104" s="1" t="n">
        <v>3.17</v>
      </c>
      <c r="H104" s="1" t="n">
        <v>2.14</v>
      </c>
      <c r="I104" s="1" t="n">
        <v>2.05</v>
      </c>
      <c r="J104" s="1" t="n">
        <v>1.32</v>
      </c>
      <c r="K104" s="1" t="n">
        <v>2.72</v>
      </c>
      <c r="L104" s="1" t="n">
        <v>3.13</v>
      </c>
      <c r="M104" s="1" t="n">
        <v>2.12</v>
      </c>
      <c r="N104" s="1" t="n">
        <v>2.76</v>
      </c>
      <c r="O104" s="1" t="n">
        <v>29.4</v>
      </c>
      <c r="Q104" s="0" t="n">
        <f aca="false">B104</f>
        <v>2013</v>
      </c>
      <c r="R104" s="0" t="n">
        <f aca="false">O104</f>
        <v>29.4</v>
      </c>
      <c r="S104" s="0" t="n">
        <f aca="false">AVERAGE(R100:R104)</f>
        <v>31.826</v>
      </c>
    </row>
    <row r="105" customFormat="false" ht="13" hidden="false" customHeight="false" outlineLevel="0" collapsed="false">
      <c r="B105" s="1" t="n">
        <v>2014</v>
      </c>
      <c r="C105" s="1" t="n">
        <v>0.33</v>
      </c>
      <c r="D105" s="1" t="n">
        <v>0.41</v>
      </c>
      <c r="E105" s="1" t="n">
        <v>1.45</v>
      </c>
      <c r="F105" s="1" t="n">
        <v>1.74</v>
      </c>
      <c r="G105" s="1" t="n">
        <v>3.4</v>
      </c>
      <c r="H105" s="1" t="n">
        <v>3.26</v>
      </c>
      <c r="I105" s="1" t="n">
        <v>0.98</v>
      </c>
      <c r="J105" s="1" t="n">
        <v>4.34</v>
      </c>
      <c r="K105" s="1" t="n">
        <v>0.06</v>
      </c>
      <c r="L105" s="1" t="n">
        <v>2.09</v>
      </c>
      <c r="M105" s="1" t="n">
        <v>2.13</v>
      </c>
      <c r="N105" s="1" t="n">
        <v>1.13</v>
      </c>
      <c r="O105" s="1" t="n">
        <v>21.32</v>
      </c>
      <c r="Q105" s="0" t="n">
        <f aca="false">B105</f>
        <v>2014</v>
      </c>
      <c r="R105" s="0" t="n">
        <f aca="false">O105</f>
        <v>21.32</v>
      </c>
      <c r="S105" s="0" t="n">
        <f aca="false">AVERAGE(R101:R105)</f>
        <v>27.912</v>
      </c>
    </row>
    <row r="106" customFormat="false" ht="13" hidden="false" customHeight="false" outlineLevel="0" collapsed="false">
      <c r="B106" s="1" t="n">
        <v>2015</v>
      </c>
      <c r="C106" s="1" t="n">
        <v>3.62</v>
      </c>
      <c r="D106" s="1" t="n">
        <v>2.96</v>
      </c>
      <c r="E106" s="1" t="n">
        <v>2.53</v>
      </c>
      <c r="F106" s="1" t="n">
        <v>5.56</v>
      </c>
      <c r="G106" s="1" t="n">
        <v>16.96</v>
      </c>
      <c r="H106" s="1" t="n">
        <v>3.95</v>
      </c>
      <c r="I106" s="1" t="n">
        <v>0.92</v>
      </c>
      <c r="J106" s="1" t="n">
        <v>0.46</v>
      </c>
      <c r="K106" s="1" t="n">
        <v>2.14</v>
      </c>
      <c r="L106" s="1" t="n">
        <v>9.82</v>
      </c>
      <c r="M106" s="1" t="n">
        <v>9.86</v>
      </c>
      <c r="N106" s="1" t="n">
        <v>3.83</v>
      </c>
      <c r="O106" s="1" t="n">
        <v>62.61</v>
      </c>
      <c r="Q106" s="0" t="n">
        <f aca="false">B106</f>
        <v>2015</v>
      </c>
      <c r="R106" s="0" t="n">
        <f aca="false">O106</f>
        <v>62.61</v>
      </c>
      <c r="S106" s="0" t="n">
        <f aca="false">AVERAGE(R102:R106)</f>
        <v>34.094</v>
      </c>
    </row>
    <row r="107" customFormat="false" ht="13" hidden="false" customHeight="false" outlineLevel="0" collapsed="false">
      <c r="B107" s="1" t="n">
        <v>2016</v>
      </c>
      <c r="C107" s="1" t="n">
        <v>1.04</v>
      </c>
      <c r="D107" s="1" t="n">
        <v>2.2</v>
      </c>
      <c r="E107" s="1" t="n">
        <v>2.67</v>
      </c>
      <c r="F107" s="1" t="n">
        <v>4.6</v>
      </c>
      <c r="G107" s="1" t="n">
        <v>6.25</v>
      </c>
      <c r="H107" s="1" t="n">
        <v>3.6</v>
      </c>
      <c r="I107" s="1" t="n">
        <v>3.89</v>
      </c>
      <c r="J107" s="1" t="n">
        <v>4.42</v>
      </c>
      <c r="K107" s="1" t="n">
        <v>0.98</v>
      </c>
      <c r="L107" s="1" t="n">
        <v>2.01</v>
      </c>
      <c r="M107" s="1" t="n">
        <v>3.22</v>
      </c>
      <c r="N107" s="1" t="n">
        <v>0.6</v>
      </c>
      <c r="O107" s="1" t="n">
        <v>35.48</v>
      </c>
      <c r="Q107" s="0" t="n">
        <f aca="false">B107</f>
        <v>2016</v>
      </c>
      <c r="R107" s="0" t="n">
        <f aca="false">O107</f>
        <v>35.48</v>
      </c>
      <c r="S107" s="0" t="n">
        <f aca="false">AVERAGE(R103:R107)</f>
        <v>36.014</v>
      </c>
    </row>
    <row r="108" customFormat="false" ht="13" hidden="false" customHeight="false" outlineLevel="0" collapsed="false">
      <c r="B108" s="1" t="n">
        <v>2017</v>
      </c>
      <c r="C108" s="1" t="n">
        <v>4.39</v>
      </c>
      <c r="D108" s="1" t="n">
        <v>2.33</v>
      </c>
      <c r="E108" s="1" t="n">
        <v>1.06</v>
      </c>
      <c r="F108" s="1" t="n">
        <v>3.38</v>
      </c>
      <c r="G108" s="1" t="n">
        <v>0.7</v>
      </c>
      <c r="H108" s="1" t="n">
        <v>8.44</v>
      </c>
      <c r="I108" s="1" t="n">
        <v>4.12</v>
      </c>
      <c r="J108" s="1" t="n">
        <v>4.24</v>
      </c>
      <c r="K108" s="1" t="n">
        <v>0.47</v>
      </c>
      <c r="L108" s="1" t="n">
        <v>2.12</v>
      </c>
      <c r="M108" s="1" t="n">
        <v>0.81</v>
      </c>
      <c r="N108" s="1" t="n">
        <v>4.56</v>
      </c>
      <c r="O108" s="1" t="n">
        <v>36.62</v>
      </c>
      <c r="Q108" s="0" t="n">
        <f aca="false">B108</f>
        <v>2017</v>
      </c>
      <c r="R108" s="0" t="n">
        <f aca="false">O108</f>
        <v>36.62</v>
      </c>
      <c r="S108" s="0" t="n">
        <f aca="false">AVERAGE(R104:R108)</f>
        <v>37.086</v>
      </c>
    </row>
    <row r="109" customFormat="false" ht="13" hidden="false" customHeight="false" outlineLevel="0" collapsed="false">
      <c r="B109" s="1" t="n">
        <v>2018</v>
      </c>
      <c r="C109" s="1" t="n">
        <v>0.85</v>
      </c>
      <c r="D109" s="1" t="n">
        <v>11.31</v>
      </c>
      <c r="E109" s="1" t="n">
        <v>2.9</v>
      </c>
      <c r="F109" s="1" t="n">
        <v>0.77</v>
      </c>
      <c r="G109" s="1" t="n">
        <v>1.87</v>
      </c>
      <c r="H109" s="1" t="n">
        <v>1.27</v>
      </c>
      <c r="I109" s="1" t="n">
        <v>0.25</v>
      </c>
      <c r="J109" s="1" t="n">
        <v>2.99</v>
      </c>
      <c r="K109" s="1" t="n">
        <v>12.69</v>
      </c>
      <c r="L109" s="1" t="n">
        <v>15.66</v>
      </c>
      <c r="M109" s="1" t="n">
        <v>0.86</v>
      </c>
      <c r="N109" s="1" t="n">
        <v>4.55</v>
      </c>
      <c r="O109" s="1" t="n">
        <v>55.97</v>
      </c>
      <c r="Q109" s="0" t="n">
        <f aca="false">B109</f>
        <v>2018</v>
      </c>
      <c r="R109" s="0" t="n">
        <f aca="false">O109</f>
        <v>55.97</v>
      </c>
      <c r="S109" s="0" t="n">
        <f aca="false">AVERAGE(R105:R109)</f>
        <v>42.4</v>
      </c>
    </row>
    <row r="110" customFormat="false" ht="13" hidden="false" customHeight="false" outlineLevel="0" collapsed="false">
      <c r="B110" s="1" t="n">
        <v>2019</v>
      </c>
      <c r="C110" s="1" t="n">
        <v>1.58</v>
      </c>
      <c r="D110" s="1" t="n">
        <v>1.29</v>
      </c>
      <c r="E110" s="1" t="n">
        <v>2.01</v>
      </c>
      <c r="F110" s="1" t="n">
        <v>6.75</v>
      </c>
      <c r="G110" s="1" t="n">
        <v>8.15</v>
      </c>
      <c r="H110" s="1" t="n">
        <v>4.13</v>
      </c>
      <c r="I110" s="1" t="n">
        <v>0.78</v>
      </c>
      <c r="J110" s="1" t="n">
        <v>2.44</v>
      </c>
      <c r="K110" s="1" t="s">
        <v>25</v>
      </c>
      <c r="L110" s="1" t="n">
        <v>4.42</v>
      </c>
      <c r="M110" s="1" t="n">
        <v>1.8</v>
      </c>
      <c r="N110" s="1" t="n">
        <v>1.17</v>
      </c>
      <c r="O110" s="1" t="n">
        <v>34.52</v>
      </c>
      <c r="Q110" s="0" t="n">
        <f aca="false">B110</f>
        <v>2019</v>
      </c>
      <c r="R110" s="0" t="n">
        <f aca="false">O110</f>
        <v>34.52</v>
      </c>
      <c r="S110" s="0" t="n">
        <f aca="false">AVERAGE(R106:R110)</f>
        <v>45.04</v>
      </c>
    </row>
    <row r="111" customFormat="false" ht="13" hidden="false" customHeight="false" outlineLevel="0" collapsed="false">
      <c r="B111" s="1" t="n">
        <v>2020</v>
      </c>
      <c r="C111" s="1" t="n">
        <v>5</v>
      </c>
      <c r="D111" s="1" t="n">
        <v>3.88</v>
      </c>
      <c r="E111" s="1" t="n">
        <v>6.75</v>
      </c>
      <c r="F111" s="1" t="n">
        <v>1.9</v>
      </c>
      <c r="G111" s="1" t="n">
        <v>7.54</v>
      </c>
      <c r="H111" s="1" t="n">
        <v>5.35</v>
      </c>
      <c r="I111" s="1" t="n">
        <v>2.31</v>
      </c>
      <c r="J111" s="1" t="n">
        <v>1.28</v>
      </c>
      <c r="K111" s="1" t="n">
        <v>3.87</v>
      </c>
      <c r="L111" s="1" t="n">
        <v>1.74</v>
      </c>
      <c r="M111" s="1" t="n">
        <v>1.08</v>
      </c>
      <c r="N111" s="1" t="n">
        <v>3</v>
      </c>
      <c r="O111" s="1" t="n">
        <v>43.7</v>
      </c>
      <c r="Q111" s="0" t="n">
        <f aca="false">B111</f>
        <v>2020</v>
      </c>
      <c r="R111" s="0" t="n">
        <f aca="false">O111</f>
        <v>43.7</v>
      </c>
      <c r="S111" s="0" t="n">
        <f aca="false">AVERAGE(R107:R111)</f>
        <v>41.258</v>
      </c>
    </row>
    <row r="112" customFormat="false" ht="13" hidden="false" customHeight="false" outlineLevel="0" collapsed="false">
      <c r="B112" s="1" t="n">
        <v>2021</v>
      </c>
      <c r="C112" s="1" t="n">
        <v>0.85</v>
      </c>
      <c r="D112" s="1" t="n">
        <v>2.22</v>
      </c>
      <c r="E112" s="1" t="n">
        <v>3.03</v>
      </c>
      <c r="F112" s="1" t="n">
        <v>4.5</v>
      </c>
      <c r="G112" s="1" t="n">
        <v>7.77</v>
      </c>
      <c r="H112" s="1" t="n">
        <v>2.16</v>
      </c>
      <c r="I112" s="1" t="n">
        <v>1.5</v>
      </c>
      <c r="J112" s="1" t="n">
        <v>4.82</v>
      </c>
      <c r="K112" s="1" t="n">
        <v>0.25</v>
      </c>
      <c r="L112" s="1" t="n">
        <v>2.96</v>
      </c>
      <c r="M112" s="1" t="n">
        <v>3.11</v>
      </c>
      <c r="N112" s="1" t="n">
        <v>0.43</v>
      </c>
      <c r="O112" s="1" t="n">
        <v>33.6</v>
      </c>
      <c r="Q112" s="0" t="n">
        <f aca="false">B112</f>
        <v>2021</v>
      </c>
      <c r="R112" s="0" t="n">
        <f aca="false">O112</f>
        <v>33.6</v>
      </c>
      <c r="S112" s="0" t="n">
        <f aca="false">AVERAGE(R108:R112)</f>
        <v>40.882</v>
      </c>
    </row>
    <row r="113" customFormat="false" ht="13" hidden="false" customHeight="false" outlineLevel="0" collapsed="false">
      <c r="B113" s="1" t="n">
        <v>2022</v>
      </c>
      <c r="C113" s="1" t="n">
        <v>0.08</v>
      </c>
      <c r="D113" s="1" t="n">
        <v>2.03</v>
      </c>
      <c r="E113" s="1" t="n">
        <v>2.12</v>
      </c>
      <c r="F113" s="1" t="n">
        <v>2.54</v>
      </c>
      <c r="G113" s="1" t="n">
        <v>3</v>
      </c>
      <c r="H113" s="1" t="n">
        <v>2.64</v>
      </c>
      <c r="I113" s="1" t="s">
        <v>25</v>
      </c>
      <c r="J113" s="1" t="n">
        <v>10.68</v>
      </c>
      <c r="K113" s="1" t="n">
        <v>0.33</v>
      </c>
      <c r="L113" s="1" t="n">
        <v>4.43</v>
      </c>
      <c r="M113" s="1" t="n">
        <v>6.4</v>
      </c>
      <c r="N113" s="1" t="n">
        <v>2.39</v>
      </c>
      <c r="O113" s="1" t="n">
        <v>36.64</v>
      </c>
      <c r="Q113" s="0" t="n">
        <f aca="false">B113</f>
        <v>2022</v>
      </c>
      <c r="R113" s="0" t="n">
        <f aca="false">O113</f>
        <v>36.64</v>
      </c>
      <c r="S113" s="0" t="n">
        <f aca="false">AVERAGE(R109:R113)</f>
        <v>40.886</v>
      </c>
    </row>
    <row r="114" customFormat="false" ht="13" hidden="false" customHeight="false" outlineLevel="0" collapsed="false">
      <c r="B114" s="1" t="n">
        <v>2023</v>
      </c>
      <c r="C114" s="1" t="n">
        <v>1.38</v>
      </c>
      <c r="D114" s="1" t="n">
        <v>3.97</v>
      </c>
      <c r="E114" s="1" t="n">
        <v>2.76</v>
      </c>
      <c r="F114" s="1" t="n">
        <v>3.12</v>
      </c>
      <c r="G114" s="1" t="n">
        <v>2.35</v>
      </c>
      <c r="H114" s="1" t="n">
        <v>0.78</v>
      </c>
      <c r="I114" s="1" t="n">
        <v>0.47</v>
      </c>
      <c r="J114" s="1" t="s">
        <v>25</v>
      </c>
      <c r="K114" s="1" t="n">
        <v>0.83</v>
      </c>
      <c r="L114" s="1" t="n">
        <v>9.63</v>
      </c>
      <c r="M114" s="1" t="n">
        <v>0.47</v>
      </c>
      <c r="N114" s="1" t="n">
        <v>3.55</v>
      </c>
      <c r="O114" s="1" t="n">
        <v>29.31</v>
      </c>
      <c r="Q114" s="0" t="n">
        <f aca="false">B114</f>
        <v>2023</v>
      </c>
      <c r="R114" s="0" t="n">
        <f aca="false">O114</f>
        <v>29.31</v>
      </c>
      <c r="S114" s="0" t="n">
        <f aca="false">AVERAGE(R110:R114)</f>
        <v>35.554</v>
      </c>
    </row>
    <row r="115" customFormat="false" ht="13" hidden="false" customHeight="false" outlineLevel="0" collapsed="false">
      <c r="B115" s="1" t="n">
        <v>2024</v>
      </c>
      <c r="C115" s="1" t="n">
        <v>3.2</v>
      </c>
      <c r="D115" s="1" t="n">
        <v>1.94</v>
      </c>
      <c r="E115" s="1" t="n">
        <v>5.66</v>
      </c>
      <c r="F115" s="1" t="n">
        <v>6.47</v>
      </c>
      <c r="G115" s="1" t="n">
        <v>7.8</v>
      </c>
      <c r="H115" s="1" t="n">
        <v>3.67</v>
      </c>
      <c r="I115" s="1" t="n">
        <v>2.55</v>
      </c>
      <c r="J115" s="1" t="n">
        <v>0.41</v>
      </c>
      <c r="K115" s="1" t="n">
        <v>2.24</v>
      </c>
      <c r="L115" s="1" t="n">
        <v>0.21</v>
      </c>
      <c r="M115" s="1" t="n">
        <v>1.6</v>
      </c>
      <c r="N115" s="1" t="n">
        <v>4.59</v>
      </c>
      <c r="O115" s="1" t="n">
        <v>40.34</v>
      </c>
      <c r="Q115" s="0" t="n">
        <f aca="false">B115</f>
        <v>2024</v>
      </c>
      <c r="R115" s="0" t="n">
        <f aca="false">O115</f>
        <v>40.34</v>
      </c>
      <c r="S115" s="0" t="n">
        <f aca="false">AVERAGE(R111:R115)</f>
        <v>36.718</v>
      </c>
    </row>
    <row r="116" customFormat="false" ht="13" hidden="false" customHeight="false" outlineLevel="0" collapsed="false">
      <c r="B116" s="1" t="n">
        <v>2025</v>
      </c>
      <c r="C116" s="1" t="n">
        <v>5.69</v>
      </c>
      <c r="D116" s="1" t="n">
        <v>1.35</v>
      </c>
      <c r="E116" s="1" t="n">
        <v>1.67</v>
      </c>
      <c r="F116" s="1" t="n">
        <v>5.22</v>
      </c>
      <c r="G116" s="1" t="n">
        <v>4.51</v>
      </c>
      <c r="H116" s="1" t="n">
        <v>2.2</v>
      </c>
      <c r="I116" s="1" t="n">
        <v>1.52</v>
      </c>
      <c r="J116" s="1" t="n">
        <v>4.89</v>
      </c>
      <c r="K116" s="1" t="n">
        <v>1.11</v>
      </c>
      <c r="L116" s="1" t="n">
        <v>4.75</v>
      </c>
      <c r="M116" s="1" t="n">
        <v>5.32</v>
      </c>
      <c r="N116" s="1" t="n">
        <v>0.08</v>
      </c>
      <c r="O116" s="0" t="n">
        <f aca="false">SUM(C116:N116)</f>
        <v>38.31</v>
      </c>
      <c r="Q116" s="0" t="n">
        <f aca="false">B116</f>
        <v>2025</v>
      </c>
      <c r="R116" s="0" t="n">
        <f aca="false">O116</f>
        <v>38.31</v>
      </c>
      <c r="S116" s="0" t="n">
        <f aca="false">AVERAGE(R112:R116)</f>
        <v>35.64</v>
      </c>
    </row>
    <row r="117" customFormat="false" ht="13" hidden="false" customHeight="false" outlineLevel="0" collapsed="false">
      <c r="O117" s="1" t="s">
        <v>23</v>
      </c>
    </row>
    <row r="118" customFormat="false" ht="12.8" hidden="false" customHeight="false" outlineLevel="0" collapsed="false">
      <c r="N118" s="0" t="s">
        <v>47</v>
      </c>
    </row>
    <row r="119" customFormat="false" ht="12.8" hidden="false" customHeight="false" outlineLevel="0" collapsed="false">
      <c r="O119" s="0" t="s">
        <v>48</v>
      </c>
    </row>
  </sheetData>
  <mergeCells count="2">
    <mergeCell ref="B5:P5"/>
    <mergeCell ref="B63:P6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877</TotalTime>
  <Application>LibreOffice/25.8.2.2$Linux_X86_64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2026-01-20T16:59:14Z</dcterms:created>
  <dc:creator/>
  <dc:description/>
  <dc:language>en-US</dc:language>
  <cp:lastModifiedBy/>
  <dcterms:modified xsi:type="dcterms:W3CDTF">2026-01-23T06:48:24Z</dcterms:modified>
  <cp:revision>11</cp:revision>
  <dc:subject/>
  <dc:title/>
</cp:coreProperties>
</file>